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6850" windowHeight="110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I560" i="1"/>
  <c r="H560" i="1"/>
  <c r="G560" i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I518" i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I392" i="1"/>
  <c r="H392" i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4" i="1" l="1"/>
  <c r="J594" i="1"/>
  <c r="H594" i="1"/>
  <c r="F594" i="1"/>
  <c r="G594" i="1"/>
  <c r="J552" i="1"/>
  <c r="F552" i="1"/>
  <c r="H552" i="1"/>
  <c r="G552" i="1"/>
  <c r="I552" i="1"/>
  <c r="H468" i="1"/>
  <c r="I468" i="1"/>
  <c r="G468" i="1"/>
  <c r="J468" i="1"/>
  <c r="F468" i="1"/>
  <c r="G426" i="1"/>
  <c r="I426" i="1"/>
  <c r="H426" i="1"/>
  <c r="J426" i="1"/>
  <c r="F426" i="1"/>
  <c r="F384" i="1"/>
  <c r="J384" i="1"/>
  <c r="I384" i="1"/>
  <c r="H384" i="1"/>
  <c r="G384" i="1"/>
  <c r="I342" i="1"/>
  <c r="H342" i="1"/>
  <c r="J342" i="1"/>
  <c r="F342" i="1"/>
  <c r="G342" i="1"/>
  <c r="H300" i="1"/>
  <c r="J300" i="1"/>
  <c r="I300" i="1"/>
  <c r="G300" i="1"/>
  <c r="F300" i="1"/>
  <c r="H258" i="1"/>
  <c r="J258" i="1"/>
  <c r="G258" i="1"/>
  <c r="F258" i="1"/>
  <c r="I258" i="1"/>
  <c r="F131" i="1"/>
  <c r="I131" i="1"/>
  <c r="G131" i="1"/>
  <c r="J131" i="1"/>
  <c r="H131" i="1"/>
  <c r="G89" i="1"/>
  <c r="I89" i="1"/>
  <c r="F89" i="1"/>
  <c r="H89" i="1"/>
  <c r="J89" i="1"/>
  <c r="F216" i="1"/>
  <c r="I216" i="1"/>
  <c r="J216" i="1"/>
  <c r="H216" i="1"/>
  <c r="G216" i="1"/>
  <c r="H174" i="1"/>
  <c r="F174" i="1"/>
  <c r="J174" i="1"/>
  <c r="G174" i="1"/>
  <c r="I174" i="1"/>
  <c r="I47" i="1"/>
  <c r="H47" i="1"/>
  <c r="J47" i="1"/>
  <c r="G47" i="1"/>
  <c r="F47" i="1"/>
  <c r="I510" i="1"/>
  <c r="J510" i="1"/>
  <c r="H510" i="1"/>
  <c r="G510" i="1"/>
  <c r="F510" i="1"/>
  <c r="J595" i="1" l="1"/>
  <c r="F595" i="1"/>
  <c r="I595" i="1"/>
  <c r="H595" i="1"/>
  <c r="G595" i="1"/>
  <c r="L116" i="1"/>
  <c r="L111" i="1"/>
  <c r="L250" i="1"/>
  <c r="L186" i="1"/>
  <c r="L216" i="1"/>
  <c r="L342" i="1"/>
  <c r="L312" i="1"/>
  <c r="L322" i="1"/>
  <c r="L327" i="1"/>
  <c r="L69" i="1"/>
  <c r="L74" i="1"/>
  <c r="L243" i="1"/>
  <c r="L238" i="1"/>
  <c r="L143" i="1"/>
  <c r="L174" i="1"/>
  <c r="L586" i="1"/>
  <c r="L364" i="1"/>
  <c r="L369" i="1"/>
  <c r="L257" i="1"/>
  <c r="L551" i="1"/>
  <c r="L467" i="1"/>
  <c r="L448" i="1"/>
  <c r="L453" i="1"/>
  <c r="L510" i="1"/>
  <c r="L480" i="1"/>
  <c r="L123" i="1"/>
  <c r="L594" i="1"/>
  <c r="L564" i="1"/>
  <c r="L270" i="1"/>
  <c r="L300" i="1"/>
  <c r="L593" i="1"/>
  <c r="L46" i="1"/>
  <c r="L130" i="1"/>
  <c r="L468" i="1"/>
  <c r="L438" i="1"/>
  <c r="L27" i="1"/>
  <c r="L32" i="1"/>
  <c r="L509" i="1"/>
  <c r="L153" i="1"/>
  <c r="L158" i="1"/>
  <c r="L166" i="1"/>
  <c r="L574" i="1"/>
  <c r="L579" i="1"/>
  <c r="L334" i="1"/>
  <c r="L258" i="1"/>
  <c r="L228" i="1"/>
  <c r="L215" i="1"/>
  <c r="L376" i="1"/>
  <c r="L173" i="1"/>
  <c r="L88" i="1"/>
  <c r="L537" i="1"/>
  <c r="L532" i="1"/>
  <c r="L280" i="1"/>
  <c r="L285" i="1"/>
  <c r="L495" i="1"/>
  <c r="L490" i="1"/>
  <c r="L201" i="1"/>
  <c r="L196" i="1"/>
  <c r="L292" i="1"/>
  <c r="L208" i="1"/>
  <c r="L354" i="1"/>
  <c r="L384" i="1"/>
  <c r="L89" i="1"/>
  <c r="L59" i="1"/>
  <c r="L544" i="1"/>
  <c r="L426" i="1"/>
  <c r="L396" i="1"/>
  <c r="L552" i="1"/>
  <c r="L522" i="1"/>
  <c r="L101" i="1"/>
  <c r="L131" i="1"/>
  <c r="L406" i="1"/>
  <c r="L411" i="1"/>
  <c r="L383" i="1"/>
  <c r="L39" i="1"/>
  <c r="L418" i="1"/>
  <c r="L299" i="1"/>
  <c r="L502" i="1"/>
  <c r="L425" i="1"/>
  <c r="L460" i="1"/>
  <c r="L17" i="1"/>
  <c r="L47" i="1"/>
  <c r="L595" i="1"/>
  <c r="L81" i="1"/>
  <c r="L341" i="1"/>
</calcChain>
</file>

<file path=xl/sharedStrings.xml><?xml version="1.0" encoding="utf-8"?>
<sst xmlns="http://schemas.openxmlformats.org/spreadsheetml/2006/main" count="867" uniqueCount="177">
  <si>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</si>
  <si>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</si>
  <si>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</si>
  <si>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</si>
  <si>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</si>
  <si>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</si>
  <si>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</si>
  <si>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</si>
  <si>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</si>
  <si>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</si>
  <si>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</si>
  <si>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</si>
  <si>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</si>
  <si>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</si>
  <si>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</si>
  <si>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</si>
  <si>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</si>
  <si>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</si>
  <si>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</si>
  <si>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</si>
  <si>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</si>
  <si>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</si>
  <si>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</si>
  <si>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</si>
  <si>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</si>
  <si>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</si>
  <si>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</si>
  <si>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</si>
  <si>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</si>
  <si>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</si>
  <si>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</si>
  <si>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</si>
  <si>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</si>
  <si>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</si>
  <si>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</si>
  <si>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</si>
  <si>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</si>
  <si>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</si>
  <si>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</si>
  <si>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</si>
  <si>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</si>
  <si>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</si>
  <si>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</si>
  <si>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</si>
  <si>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</si>
  <si>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</si>
  <si>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Какао с молоком</t>
  </si>
  <si>
    <t>Яйцо вареное</t>
  </si>
  <si>
    <t>гор. напиток</t>
  </si>
  <si>
    <t>Компот из с/фр</t>
  </si>
  <si>
    <t>Булочка домашняя</t>
  </si>
  <si>
    <t>Борщ на м/б со сметаной</t>
  </si>
  <si>
    <t>Картофельное пюре со сливочным маслом</t>
  </si>
  <si>
    <t xml:space="preserve">Сок </t>
  </si>
  <si>
    <t>Хлеб пшеничный</t>
  </si>
  <si>
    <t>Хлеб ржаной</t>
  </si>
  <si>
    <t>Винегрет</t>
  </si>
  <si>
    <t>Снежок</t>
  </si>
  <si>
    <t>ГБОУ Опочецкая школа-интернат для детей, нуждающихся в социальной поддержке</t>
  </si>
  <si>
    <t>Чай</t>
  </si>
  <si>
    <t>августа</t>
  </si>
  <si>
    <t>Макароны отварные с сыром и маслом</t>
  </si>
  <si>
    <t>Салат из моркови с р м с 1.03 морковь припущенная</t>
  </si>
  <si>
    <t>Хлеб пшеничный с маслом</t>
  </si>
  <si>
    <t>гор напиток</t>
  </si>
  <si>
    <t>Компот из сухофруктов</t>
  </si>
  <si>
    <t>Рассольник со сметаной</t>
  </si>
  <si>
    <t>Рагу мясное</t>
  </si>
  <si>
    <t>Каша пшено молочная с маслом</t>
  </si>
  <si>
    <t>яйцо</t>
  </si>
  <si>
    <t>Булочка с изюмом</t>
  </si>
  <si>
    <t>Суп на мясном бульоне картофельный с зел. горошком</t>
  </si>
  <si>
    <t>Рис отварной  с маслом</t>
  </si>
  <si>
    <t>Рыбная котлета</t>
  </si>
  <si>
    <t>Картофельное пюре с маслом</t>
  </si>
  <si>
    <t>хлеб черн</t>
  </si>
  <si>
    <t>Салат из капусты с растительным маслом</t>
  </si>
  <si>
    <t>Каша вязкая манная молочная с маслом</t>
  </si>
  <si>
    <t>Кофейный напиток с сахаром</t>
  </si>
  <si>
    <t>Хлеб пшеничный с маслом и сыром</t>
  </si>
  <si>
    <t>конд изд</t>
  </si>
  <si>
    <t>Печенье</t>
  </si>
  <si>
    <t>Огурец свежий или соленый</t>
  </si>
  <si>
    <t>Борщ на мясном бульоне со сметаной</t>
  </si>
  <si>
    <t>Котлета мясная</t>
  </si>
  <si>
    <t>Кефир</t>
  </si>
  <si>
    <t>Картофельное пюре</t>
  </si>
  <si>
    <t>Сок</t>
  </si>
  <si>
    <t>Банан</t>
  </si>
  <si>
    <t>Салат из моркови с раст маслом с 01.03 припущенная</t>
  </si>
  <si>
    <t>Каша гречневая с маслом</t>
  </si>
  <si>
    <t>фрукты (банан)</t>
  </si>
  <si>
    <t>Рыба припущенная</t>
  </si>
  <si>
    <t>Салат из капусты (с 01.03. из кваш кап) с раст маслом</t>
  </si>
  <si>
    <t>Каша вязкая ячневая молочная с маслом</t>
  </si>
  <si>
    <t>Кисель</t>
  </si>
  <si>
    <t>сладкое</t>
  </si>
  <si>
    <t>Вафли</t>
  </si>
  <si>
    <t>Суп на курином бульоне картофелем и рисом</t>
  </si>
  <si>
    <t>Капуста тушеная со сметаной</t>
  </si>
  <si>
    <t>Каша вязкая гречневая молочная с маслом</t>
  </si>
  <si>
    <t>Компот из изюма и кураги</t>
  </si>
  <si>
    <t>Суп молочный с пшеном</t>
  </si>
  <si>
    <t>Картофель тушеный с курой</t>
  </si>
  <si>
    <t>Оладьи со сгущенным молоком</t>
  </si>
  <si>
    <t>Хлеб пшеничный со сливочным маслом</t>
  </si>
  <si>
    <t>Каша вязкая геркулесовая молочная с маслом</t>
  </si>
  <si>
    <t>конд.издел</t>
  </si>
  <si>
    <t>Пряники</t>
  </si>
  <si>
    <t>Рыба тушеная с овощами</t>
  </si>
  <si>
    <t>Компот из кураги и изюма</t>
  </si>
  <si>
    <t>Фрукты (груша или яблоко)</t>
  </si>
  <si>
    <t>Голубцы ленивые со сметаной</t>
  </si>
  <si>
    <t>Каша гречневая молочная с маслом</t>
  </si>
  <si>
    <t>Хлеб пшеничный со сливочным маслом и сыром</t>
  </si>
  <si>
    <t>Конфеты</t>
  </si>
  <si>
    <t>Кура отварная</t>
  </si>
  <si>
    <t>Рагу из овощей</t>
  </si>
  <si>
    <t>Фрукты (апельсин)</t>
  </si>
  <si>
    <t>Жаркое по-домашнему</t>
  </si>
  <si>
    <t>Салат из свеклы с сельдью</t>
  </si>
  <si>
    <t>Каша пшено молочная со сливочным маслом</t>
  </si>
  <si>
    <t>конд.изд.</t>
  </si>
  <si>
    <t>Суп молочный с рисом</t>
  </si>
  <si>
    <t>сдоба</t>
  </si>
  <si>
    <t>Булочка московская с сахаром</t>
  </si>
  <si>
    <t>Рассольник на мясном бульоне со сметаной</t>
  </si>
  <si>
    <t>Каша вязкая гречневая молочная со сливочным маслом</t>
  </si>
  <si>
    <t>Печень по-строгановски</t>
  </si>
  <si>
    <t>Каша вязкая ячневая молочная со сливочным маслом</t>
  </si>
  <si>
    <t>фрукт</t>
  </si>
  <si>
    <t>Фрукты (яблоко)</t>
  </si>
  <si>
    <t>Салат из свеклы с растительным маслом</t>
  </si>
  <si>
    <t>Макароны запеченные с яйцом</t>
  </si>
  <si>
    <t>Суп рыбный с картофелем и крупой</t>
  </si>
  <si>
    <t>Компот из кураги и чернослива</t>
  </si>
  <si>
    <t>Картофель отварной со сливочным маслом</t>
  </si>
  <si>
    <t>85/47</t>
  </si>
  <si>
    <t>Омлет из яиц</t>
  </si>
  <si>
    <t>Суп гороховый на мясном бульоне</t>
  </si>
  <si>
    <t>Творожная запеканка с повидлом</t>
  </si>
  <si>
    <t>Врио директора</t>
  </si>
  <si>
    <t>Захарова В. Д.</t>
  </si>
  <si>
    <t>Кофеный напиток с молоком и с сахаром</t>
  </si>
  <si>
    <t>Салат картофель с сол. огурцом и р.маслом</t>
  </si>
  <si>
    <t>Тефтели мясные</t>
  </si>
  <si>
    <t>Салат из моркови с раст маслом</t>
  </si>
  <si>
    <t>Салат из свежих помидор (с 01.09 по 01.11)</t>
  </si>
  <si>
    <t>Картофельное пюре со слив. Маслом</t>
  </si>
  <si>
    <t>Сырники со сгущ молоком</t>
  </si>
  <si>
    <t>Компот из чернослива и кураги</t>
  </si>
  <si>
    <t>Ватрушка с повидлом</t>
  </si>
  <si>
    <t>Рагу из овощей со сметаной</t>
  </si>
  <si>
    <t>Фрукт (мандарины)</t>
  </si>
  <si>
    <t>Салат из моркови с растительным маслом</t>
  </si>
  <si>
    <t>Сырники с повидлом</t>
  </si>
  <si>
    <t>Салат из огурцов (свежих или солены) с раст маслом</t>
  </si>
  <si>
    <t>Суп карт с мясными фрикадельками со сметаной</t>
  </si>
  <si>
    <t>яйцо вареное</t>
  </si>
  <si>
    <t>Макароны отварные со слив маслом</t>
  </si>
  <si>
    <t>Картофельное пюре со слив маслом</t>
  </si>
  <si>
    <t>Огурец свежий/соленый</t>
  </si>
  <si>
    <t>Салат из свежей/квашеной капусты с раст маслом</t>
  </si>
  <si>
    <t>Салат из карт с огурцом и раст маслом</t>
  </si>
  <si>
    <t>Суп овощной со сметаной</t>
  </si>
  <si>
    <t>Творожная запеканка со сгущенкой</t>
  </si>
  <si>
    <t xml:space="preserve">Хлеб пшеничный с маслом </t>
  </si>
  <si>
    <t>Хлеб пшеничный со слив. маслом и сыром</t>
  </si>
  <si>
    <t>Творожная запеканка со сгущеным молоком</t>
  </si>
  <si>
    <t>Салат из моркови с р м с 1.03 припущенная</t>
  </si>
  <si>
    <t>Салат из свеклы, сельдь с луком</t>
  </si>
  <si>
    <t>Щи на мясном бульоне со сметаной</t>
  </si>
  <si>
    <t>Салат картофельный с огурцом</t>
  </si>
  <si>
    <t>Плов с мясом</t>
  </si>
  <si>
    <t>Салат из свеклы с раст маслом( с 01.11)</t>
  </si>
  <si>
    <t>Фрукты (Мандарины)</t>
  </si>
  <si>
    <t>Суп картофельный на курином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</si>
</sst>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workbookViewId="0">
      <pane xSplit="4" ySplit="5" topLeftCell="E508" activePane="bottomRight" state="frozen"/>
      <selection pane="topRight" activeCell="E1" sqref="E1"/>
      <selection pane="bottomLeft" activeCell="A6" sqref="A6"/>
      <selection pane="bottomRight" activeCell="N522" sqref="N5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58</v>
      </c>
      <c r="D1" s="64"/>
      <c r="E1" s="64"/>
      <c r="F1" s="13" t="s">
        <v>16</v>
      </c>
      <c r="G1" s="2" t="s">
        <v>17</v>
      </c>
      <c r="H1" s="65" t="s">
        <v>141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142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 t="s">
        <v>60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61</v>
      </c>
      <c r="F6" s="48">
        <v>159</v>
      </c>
      <c r="G6" s="48">
        <v>11.29</v>
      </c>
      <c r="H6" s="48">
        <v>6</v>
      </c>
      <c r="I6" s="48">
        <v>22.08</v>
      </c>
      <c r="J6" s="48">
        <v>231.5</v>
      </c>
      <c r="K6" s="49">
        <v>415</v>
      </c>
      <c r="L6" s="48">
        <v>23.17</v>
      </c>
    </row>
    <row r="7" spans="1:12" ht="15" x14ac:dyDescent="0.25">
      <c r="A7" s="25"/>
      <c r="B7" s="16"/>
      <c r="C7" s="11"/>
      <c r="D7" s="6" t="s">
        <v>27</v>
      </c>
      <c r="E7" s="50" t="s">
        <v>62</v>
      </c>
      <c r="F7" s="51">
        <v>100</v>
      </c>
      <c r="G7" s="51">
        <v>1.2</v>
      </c>
      <c r="H7" s="51">
        <v>3</v>
      </c>
      <c r="I7" s="51">
        <v>11.4</v>
      </c>
      <c r="J7" s="51">
        <v>94</v>
      </c>
      <c r="K7" s="52">
        <v>92</v>
      </c>
      <c r="L7" s="51">
        <v>7.05</v>
      </c>
    </row>
    <row r="8" spans="1:12" ht="15" x14ac:dyDescent="0.25">
      <c r="A8" s="25"/>
      <c r="B8" s="16"/>
      <c r="C8" s="11"/>
      <c r="D8" s="7" t="s">
        <v>22</v>
      </c>
      <c r="E8" s="50" t="s">
        <v>143</v>
      </c>
      <c r="F8" s="51">
        <v>200</v>
      </c>
      <c r="G8" s="51">
        <v>2</v>
      </c>
      <c r="H8" s="51">
        <v>2</v>
      </c>
      <c r="I8" s="51">
        <v>32</v>
      </c>
      <c r="J8" s="51">
        <v>123</v>
      </c>
      <c r="K8" s="52">
        <v>958</v>
      </c>
      <c r="L8" s="51">
        <v>12.05</v>
      </c>
    </row>
    <row r="9" spans="1:12" ht="15" x14ac:dyDescent="0.25">
      <c r="A9" s="25"/>
      <c r="B9" s="16"/>
      <c r="C9" s="11"/>
      <c r="D9" s="7" t="s">
        <v>23</v>
      </c>
      <c r="E9" s="50" t="s">
        <v>63</v>
      </c>
      <c r="F9" s="51">
        <v>89</v>
      </c>
      <c r="G9" s="51">
        <v>3.18</v>
      </c>
      <c r="H9" s="51">
        <v>8.6999999999999993</v>
      </c>
      <c r="I9" s="51">
        <v>18.13</v>
      </c>
      <c r="J9" s="51">
        <v>208</v>
      </c>
      <c r="K9" s="52">
        <v>1</v>
      </c>
      <c r="L9" s="51">
        <v>20.71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548</v>
      </c>
      <c r="G13" s="21">
        <f>SUM(G6:G12)</f>
        <v>17.669999999999998</v>
      </c>
      <c r="H13" s="21">
        <f>SUM(H6:H12)</f>
        <v>19.7</v>
      </c>
      <c r="I13" s="21">
        <f>SUM(I6:I12)</f>
        <v>83.609999999999985</v>
      </c>
      <c r="J13" s="21">
        <f>SUM(J6:J12)</f>
        <v>656.5</v>
      </c>
      <c r="K13" s="27"/>
      <c r="L13" s="21">
        <f>SUM(L6:L12)</f>
        <v>62.980000000000004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64</v>
      </c>
      <c r="E15" s="50" t="s">
        <v>65</v>
      </c>
      <c r="F15" s="51">
        <v>200</v>
      </c>
      <c r="G15" s="51">
        <v>0.2</v>
      </c>
      <c r="H15" s="51"/>
      <c r="I15" s="51">
        <v>24.5</v>
      </c>
      <c r="J15" s="51">
        <v>97.1</v>
      </c>
      <c r="K15" s="52">
        <v>868</v>
      </c>
      <c r="L15" s="51">
        <v>4.6900000000000004</v>
      </c>
    </row>
    <row r="16" spans="1:12" ht="15" x14ac:dyDescent="0.25">
      <c r="A16" s="25"/>
      <c r="B16" s="16"/>
      <c r="C16" s="11"/>
      <c r="D16" s="6" t="s">
        <v>35</v>
      </c>
      <c r="E16" s="50" t="s">
        <v>50</v>
      </c>
      <c r="F16" s="51">
        <v>100</v>
      </c>
      <c r="G16" s="51">
        <v>3.76</v>
      </c>
      <c r="H16" s="51">
        <v>8.4</v>
      </c>
      <c r="I16" s="51">
        <v>46.88</v>
      </c>
      <c r="J16" s="51">
        <v>187.2</v>
      </c>
      <c r="K16" s="52">
        <v>1050</v>
      </c>
      <c r="L16" s="51">
        <v>14.3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300</v>
      </c>
      <c r="G17" s="21">
        <f>SUM(G14:G16)</f>
        <v>3.96</v>
      </c>
      <c r="H17" s="21">
        <f>SUM(H14:H16)</f>
        <v>8.4</v>
      </c>
      <c r="I17" s="21">
        <f>SUM(I14:I16)</f>
        <v>71.38</v>
      </c>
      <c r="J17" s="21">
        <f>SUM(J14:J16)</f>
        <v>284.29999999999995</v>
      </c>
      <c r="K17" s="27"/>
      <c r="L17" s="21">
        <f ca="1">SUM(L14:L22)</f>
        <v>149.4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66</v>
      </c>
      <c r="F19" s="51">
        <v>260</v>
      </c>
      <c r="G19" s="51">
        <v>6.05</v>
      </c>
      <c r="H19" s="51">
        <v>8.8000000000000007</v>
      </c>
      <c r="I19" s="51">
        <v>17</v>
      </c>
      <c r="J19" s="51">
        <v>128</v>
      </c>
      <c r="K19" s="52">
        <v>197</v>
      </c>
      <c r="L19" s="51">
        <v>25.36</v>
      </c>
    </row>
    <row r="20" spans="1:12" ht="15" x14ac:dyDescent="0.25">
      <c r="A20" s="25"/>
      <c r="B20" s="16"/>
      <c r="C20" s="11"/>
      <c r="D20" s="7" t="s">
        <v>29</v>
      </c>
      <c r="E20" s="50" t="s">
        <v>67</v>
      </c>
      <c r="F20" s="51">
        <v>90</v>
      </c>
      <c r="G20" s="51">
        <v>14</v>
      </c>
      <c r="H20" s="51">
        <v>24</v>
      </c>
      <c r="I20" s="51">
        <v>8</v>
      </c>
      <c r="J20" s="51">
        <v>282</v>
      </c>
      <c r="K20" s="52">
        <v>595</v>
      </c>
      <c r="L20" s="51">
        <v>74.260000000000005</v>
      </c>
    </row>
    <row r="21" spans="1:12" ht="15" x14ac:dyDescent="0.25">
      <c r="A21" s="25"/>
      <c r="B21" s="16"/>
      <c r="C21" s="11"/>
      <c r="D21" s="7" t="s">
        <v>30</v>
      </c>
      <c r="E21" s="50" t="s">
        <v>90</v>
      </c>
      <c r="F21" s="51">
        <v>150</v>
      </c>
      <c r="G21" s="51">
        <v>5.75</v>
      </c>
      <c r="H21" s="51">
        <v>3.45</v>
      </c>
      <c r="I21" s="51">
        <v>29</v>
      </c>
      <c r="J21" s="51">
        <v>198</v>
      </c>
      <c r="K21" s="52">
        <v>384</v>
      </c>
      <c r="L21" s="51">
        <v>16.28</v>
      </c>
    </row>
    <row r="22" spans="1:12" ht="15" x14ac:dyDescent="0.25">
      <c r="A22" s="25"/>
      <c r="B22" s="16"/>
      <c r="C22" s="11"/>
      <c r="D22" s="7" t="s">
        <v>31</v>
      </c>
      <c r="E22" s="50" t="s">
        <v>87</v>
      </c>
      <c r="F22" s="51">
        <v>200</v>
      </c>
      <c r="G22" s="51">
        <v>0.5</v>
      </c>
      <c r="H22" s="51"/>
      <c r="I22" s="51">
        <v>32</v>
      </c>
      <c r="J22" s="51">
        <v>126</v>
      </c>
      <c r="K22" s="52"/>
      <c r="L22" s="51">
        <v>14.51</v>
      </c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50</v>
      </c>
      <c r="G23" s="51">
        <v>3</v>
      </c>
      <c r="H23" s="51">
        <v>0.5</v>
      </c>
      <c r="I23" s="51">
        <v>18</v>
      </c>
      <c r="J23" s="51">
        <v>115</v>
      </c>
      <c r="K23" s="52"/>
      <c r="L23" s="51">
        <v>5.13</v>
      </c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50</v>
      </c>
      <c r="G24" s="51">
        <v>2.2999999999999998</v>
      </c>
      <c r="H24" s="51">
        <v>0.3</v>
      </c>
      <c r="I24" s="51">
        <v>23</v>
      </c>
      <c r="J24" s="51">
        <v>107</v>
      </c>
      <c r="K24" s="52"/>
      <c r="L24" s="51">
        <v>3.38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>SUM(G18:G26)</f>
        <v>31.6</v>
      </c>
      <c r="H27" s="21">
        <f>SUM(H18:H26)</f>
        <v>37.049999999999997</v>
      </c>
      <c r="I27" s="21">
        <f>SUM(I18:I26)</f>
        <v>127</v>
      </c>
      <c r="J27" s="21">
        <f>SUM(J18:J26)</f>
        <v>956</v>
      </c>
      <c r="K27" s="27"/>
      <c r="L27" s="21">
        <f ca="1">SUM(L24:L32)</f>
        <v>79.94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 t="s">
        <v>24</v>
      </c>
      <c r="E30" s="50" t="s">
        <v>91</v>
      </c>
      <c r="F30" s="51">
        <v>300</v>
      </c>
      <c r="G30" s="51">
        <v>0.9</v>
      </c>
      <c r="H30" s="51"/>
      <c r="I30" s="51">
        <v>14.4</v>
      </c>
      <c r="J30" s="51">
        <v>64.8</v>
      </c>
      <c r="K30" s="52"/>
      <c r="L30" s="51">
        <v>38.28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0.9</v>
      </c>
      <c r="H32" s="21">
        <f>SUM(H28:H31)</f>
        <v>0</v>
      </c>
      <c r="I32" s="21">
        <f>SUM(I28:I31)</f>
        <v>14.4</v>
      </c>
      <c r="J32" s="21">
        <f>SUM(J28:J31)</f>
        <v>64.8</v>
      </c>
      <c r="K32" s="27"/>
      <c r="L32" s="21">
        <f ca="1">SUM(L25:L31)</f>
        <v>38.28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92</v>
      </c>
      <c r="F33" s="51">
        <v>90</v>
      </c>
      <c r="G33" s="51">
        <v>12.4</v>
      </c>
      <c r="H33" s="51">
        <v>4.3</v>
      </c>
      <c r="I33" s="51">
        <v>0</v>
      </c>
      <c r="J33" s="51">
        <v>92.9</v>
      </c>
      <c r="K33" s="52">
        <v>476</v>
      </c>
      <c r="L33" s="51">
        <v>37.11</v>
      </c>
    </row>
    <row r="34" spans="1:12" ht="15" x14ac:dyDescent="0.25">
      <c r="A34" s="25"/>
      <c r="B34" s="16"/>
      <c r="C34" s="11"/>
      <c r="D34" s="7" t="s">
        <v>30</v>
      </c>
      <c r="E34" s="50" t="s">
        <v>74</v>
      </c>
      <c r="F34" s="51">
        <v>170</v>
      </c>
      <c r="G34" s="51">
        <v>4.5999999999999996</v>
      </c>
      <c r="H34" s="51">
        <v>8</v>
      </c>
      <c r="I34" s="51">
        <v>34.380000000000003</v>
      </c>
      <c r="J34" s="51">
        <v>139</v>
      </c>
      <c r="K34" s="52">
        <v>299</v>
      </c>
      <c r="L34" s="51">
        <v>23.2</v>
      </c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/>
      <c r="H35" s="51"/>
      <c r="I35" s="51">
        <v>18.899999999999999</v>
      </c>
      <c r="J35" s="51">
        <v>39.799999999999997</v>
      </c>
      <c r="K35" s="52">
        <v>943</v>
      </c>
      <c r="L35" s="51">
        <v>2.65</v>
      </c>
    </row>
    <row r="36" spans="1:12" ht="15" x14ac:dyDescent="0.25">
      <c r="A36" s="25"/>
      <c r="B36" s="16"/>
      <c r="C36" s="11"/>
      <c r="D36" s="7" t="s">
        <v>23</v>
      </c>
      <c r="E36" s="50" t="s">
        <v>55</v>
      </c>
      <c r="F36" s="51">
        <v>50</v>
      </c>
      <c r="G36" s="51">
        <v>2.2999999999999998</v>
      </c>
      <c r="H36" s="51">
        <v>0.3</v>
      </c>
      <c r="I36" s="51">
        <v>24.9</v>
      </c>
      <c r="J36" s="51">
        <v>107</v>
      </c>
      <c r="K36" s="52"/>
      <c r="L36" s="51">
        <v>3.38</v>
      </c>
    </row>
    <row r="37" spans="1:12" ht="15" x14ac:dyDescent="0.25">
      <c r="A37" s="25"/>
      <c r="B37" s="16"/>
      <c r="C37" s="11"/>
      <c r="D37" s="6" t="s">
        <v>27</v>
      </c>
      <c r="E37" s="50" t="s">
        <v>93</v>
      </c>
      <c r="F37" s="51">
        <v>100</v>
      </c>
      <c r="G37" s="51">
        <v>2</v>
      </c>
      <c r="H37" s="51">
        <v>5</v>
      </c>
      <c r="I37" s="51">
        <v>6</v>
      </c>
      <c r="J37" s="51">
        <v>74</v>
      </c>
      <c r="K37" s="52">
        <v>79</v>
      </c>
      <c r="L37" s="51">
        <v>6.49</v>
      </c>
    </row>
    <row r="38" spans="1:12" ht="15" x14ac:dyDescent="0.25">
      <c r="A38" s="25"/>
      <c r="B38" s="16"/>
      <c r="C38" s="11"/>
      <c r="D38" s="6" t="s">
        <v>23</v>
      </c>
      <c r="E38" s="50" t="s">
        <v>54</v>
      </c>
      <c r="F38" s="51">
        <v>75</v>
      </c>
      <c r="G38" s="51">
        <v>3</v>
      </c>
      <c r="H38" s="51">
        <v>0.7</v>
      </c>
      <c r="I38" s="51">
        <v>18</v>
      </c>
      <c r="J38" s="51">
        <v>115</v>
      </c>
      <c r="K38" s="52"/>
      <c r="L38" s="51">
        <v>7.7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685</v>
      </c>
      <c r="G39" s="21">
        <f>SUM(G33:G38)</f>
        <v>24.3</v>
      </c>
      <c r="H39" s="21">
        <f>SUM(H33:H38)</f>
        <v>18.3</v>
      </c>
      <c r="I39" s="21">
        <f>SUM(I33:I38)</f>
        <v>102.18</v>
      </c>
      <c r="J39" s="21">
        <f>SUM(J33:J38)</f>
        <v>567.70000000000005</v>
      </c>
      <c r="K39" s="27"/>
      <c r="L39" s="21">
        <f ca="1">SUM(L33:L41)</f>
        <v>98.36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57</v>
      </c>
      <c r="F40" s="51">
        <v>200</v>
      </c>
      <c r="G40" s="51">
        <v>5.2</v>
      </c>
      <c r="H40" s="51">
        <v>5</v>
      </c>
      <c r="I40" s="51">
        <v>22</v>
      </c>
      <c r="J40" s="51">
        <v>156</v>
      </c>
      <c r="K40" s="52"/>
      <c r="L40" s="51">
        <v>17.829999999999998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5.2</v>
      </c>
      <c r="H46" s="21">
        <f>SUM(H40:H45)</f>
        <v>5</v>
      </c>
      <c r="I46" s="21">
        <f>SUM(I40:I45)</f>
        <v>22</v>
      </c>
      <c r="J46" s="21">
        <f>SUM(J40:J45)</f>
        <v>156</v>
      </c>
      <c r="K46" s="27"/>
      <c r="L46" s="21">
        <f ca="1">SUM(L40:L48)</f>
        <v>254.07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2833</v>
      </c>
      <c r="G47" s="34">
        <f>G13+G17+G27+G32+G39+G46</f>
        <v>83.63000000000001</v>
      </c>
      <c r="H47" s="34">
        <f>H13+H17+H27+H32+H39+H46</f>
        <v>88.45</v>
      </c>
      <c r="I47" s="34">
        <f>I13+I17+I27+I32+I39+I46</f>
        <v>420.57</v>
      </c>
      <c r="J47" s="34">
        <f>J13+J17+J27+J32+J39+J46</f>
        <v>2685.3</v>
      </c>
      <c r="K47" s="35"/>
      <c r="L47" s="34">
        <f ca="1">L13+L17+L27+L32+L39+L46</f>
        <v>212.38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94</v>
      </c>
      <c r="F48" s="48">
        <v>239</v>
      </c>
      <c r="G48" s="48">
        <v>10.3</v>
      </c>
      <c r="H48" s="48">
        <v>14</v>
      </c>
      <c r="I48" s="48">
        <v>41.68</v>
      </c>
      <c r="J48" s="48">
        <v>255</v>
      </c>
      <c r="K48" s="49">
        <v>384</v>
      </c>
      <c r="L48" s="48">
        <v>23.86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/>
      <c r="H50" s="51"/>
      <c r="I50" s="51">
        <v>18.899999999999999</v>
      </c>
      <c r="J50" s="51">
        <v>71</v>
      </c>
      <c r="K50" s="52">
        <v>943</v>
      </c>
      <c r="L50" s="51">
        <v>2.65</v>
      </c>
    </row>
    <row r="51" spans="1:12" ht="15" x14ac:dyDescent="0.25">
      <c r="A51" s="15"/>
      <c r="B51" s="16"/>
      <c r="C51" s="11"/>
      <c r="D51" s="7" t="s">
        <v>23</v>
      </c>
      <c r="E51" s="50" t="s">
        <v>79</v>
      </c>
      <c r="F51" s="51">
        <v>116</v>
      </c>
      <c r="G51" s="51">
        <v>10.38</v>
      </c>
      <c r="H51" s="51">
        <v>18.600000000000001</v>
      </c>
      <c r="I51" s="51">
        <v>44.93</v>
      </c>
      <c r="J51" s="51">
        <v>232</v>
      </c>
      <c r="K51" s="52">
        <v>3</v>
      </c>
      <c r="L51" s="51">
        <v>38.049999999999997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555</v>
      </c>
      <c r="G55" s="21">
        <f>SUM(G48:G54)</f>
        <v>20.68</v>
      </c>
      <c r="H55" s="21">
        <f>SUM(H48:H54)</f>
        <v>32.6</v>
      </c>
      <c r="I55" s="21">
        <f>SUM(I48:I54)</f>
        <v>105.50999999999999</v>
      </c>
      <c r="J55" s="21">
        <f>SUM(J48:J54)</f>
        <v>558</v>
      </c>
      <c r="K55" s="27"/>
      <c r="L55" s="21">
        <f>SUM(L48:L54)</f>
        <v>64.56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22</v>
      </c>
      <c r="E57" s="50" t="s">
        <v>95</v>
      </c>
      <c r="F57" s="51">
        <v>200</v>
      </c>
      <c r="G57" s="51"/>
      <c r="H57" s="51"/>
      <c r="I57" s="51">
        <v>11.9</v>
      </c>
      <c r="J57" s="51">
        <v>44.8</v>
      </c>
      <c r="K57" s="52">
        <v>883</v>
      </c>
      <c r="L57" s="51">
        <v>5.81</v>
      </c>
    </row>
    <row r="58" spans="1:12" ht="15" x14ac:dyDescent="0.25">
      <c r="A58" s="15"/>
      <c r="B58" s="16"/>
      <c r="C58" s="11"/>
      <c r="D58" s="6" t="s">
        <v>96</v>
      </c>
      <c r="E58" s="50" t="s">
        <v>97</v>
      </c>
      <c r="F58" s="51">
        <v>30</v>
      </c>
      <c r="G58" s="51">
        <v>1.1000000000000001</v>
      </c>
      <c r="H58" s="51">
        <v>0.9</v>
      </c>
      <c r="I58" s="51">
        <v>28</v>
      </c>
      <c r="J58" s="51">
        <v>120</v>
      </c>
      <c r="K58" s="52"/>
      <c r="L58" s="51">
        <v>7.91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>SUM(G56:G58)</f>
        <v>1.1000000000000001</v>
      </c>
      <c r="H59" s="21">
        <f>SUM(H56:H58)</f>
        <v>0.9</v>
      </c>
      <c r="I59" s="21">
        <f>SUM(I56:I58)</f>
        <v>39.9</v>
      </c>
      <c r="J59" s="21">
        <f>SUM(J56:J58)</f>
        <v>164.8</v>
      </c>
      <c r="K59" s="27"/>
      <c r="L59" s="21">
        <f ca="1">SUM(L56:L64)</f>
        <v>123.87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144</v>
      </c>
      <c r="F60" s="51">
        <v>90</v>
      </c>
      <c r="G60" s="51">
        <v>1</v>
      </c>
      <c r="H60" s="51">
        <v>5.9</v>
      </c>
      <c r="I60" s="51">
        <v>7.3</v>
      </c>
      <c r="J60" s="51">
        <v>55</v>
      </c>
      <c r="K60" s="52">
        <v>73</v>
      </c>
      <c r="L60" s="51">
        <v>10.66</v>
      </c>
    </row>
    <row r="61" spans="1:12" ht="15" x14ac:dyDescent="0.25">
      <c r="A61" s="15"/>
      <c r="B61" s="16"/>
      <c r="C61" s="11"/>
      <c r="D61" s="7" t="s">
        <v>28</v>
      </c>
      <c r="E61" s="50" t="s">
        <v>98</v>
      </c>
      <c r="F61" s="51">
        <v>250</v>
      </c>
      <c r="G61" s="51">
        <v>7.35</v>
      </c>
      <c r="H61" s="51">
        <v>6.61</v>
      </c>
      <c r="I61" s="51">
        <v>21.27</v>
      </c>
      <c r="J61" s="51">
        <v>170.8</v>
      </c>
      <c r="K61" s="52">
        <v>204</v>
      </c>
      <c r="L61" s="51">
        <v>17.09</v>
      </c>
    </row>
    <row r="62" spans="1:12" ht="15" x14ac:dyDescent="0.25">
      <c r="A62" s="15"/>
      <c r="B62" s="16"/>
      <c r="C62" s="11"/>
      <c r="D62" s="7" t="s">
        <v>29</v>
      </c>
      <c r="E62" s="50" t="s">
        <v>140</v>
      </c>
      <c r="F62" s="51">
        <v>240</v>
      </c>
      <c r="G62" s="51">
        <v>22</v>
      </c>
      <c r="H62" s="51">
        <v>10.8</v>
      </c>
      <c r="I62" s="51">
        <v>44</v>
      </c>
      <c r="J62" s="51">
        <v>392.8</v>
      </c>
      <c r="K62" s="52">
        <v>469</v>
      </c>
      <c r="L62" s="51">
        <v>67.89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87</v>
      </c>
      <c r="F64" s="51">
        <v>200</v>
      </c>
      <c r="G64" s="51">
        <v>0.5</v>
      </c>
      <c r="H64" s="51"/>
      <c r="I64" s="51">
        <v>22</v>
      </c>
      <c r="J64" s="51">
        <v>90</v>
      </c>
      <c r="K64" s="52"/>
      <c r="L64" s="51">
        <v>14.51</v>
      </c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50</v>
      </c>
      <c r="G65" s="51">
        <v>3.9</v>
      </c>
      <c r="H65" s="51">
        <v>0.5</v>
      </c>
      <c r="I65" s="51">
        <v>25.9</v>
      </c>
      <c r="J65" s="51">
        <v>115</v>
      </c>
      <c r="K65" s="52"/>
      <c r="L65" s="51">
        <v>5.13</v>
      </c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50</v>
      </c>
      <c r="G66" s="51">
        <v>2.2999999999999998</v>
      </c>
      <c r="H66" s="51">
        <v>0.3</v>
      </c>
      <c r="I66" s="51">
        <v>24.9</v>
      </c>
      <c r="J66" s="51">
        <v>107</v>
      </c>
      <c r="K66" s="52"/>
      <c r="L66" s="51">
        <v>3.38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>SUM(G60:G68)</f>
        <v>37.049999999999997</v>
      </c>
      <c r="H69" s="21">
        <f>SUM(H60:H68)</f>
        <v>24.110000000000003</v>
      </c>
      <c r="I69" s="21">
        <f>SUM(I60:I68)</f>
        <v>145.37</v>
      </c>
      <c r="J69" s="21">
        <f>SUM(J60:J68)</f>
        <v>930.6</v>
      </c>
      <c r="K69" s="27"/>
      <c r="L69" s="21">
        <f ca="1">SUM(L66:L74)</f>
        <v>87.97999999999999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 t="s">
        <v>24</v>
      </c>
      <c r="E72" s="50" t="s">
        <v>131</v>
      </c>
      <c r="F72" s="51">
        <v>300</v>
      </c>
      <c r="G72" s="51">
        <v>113</v>
      </c>
      <c r="H72" s="51">
        <v>0.9</v>
      </c>
      <c r="I72" s="51">
        <v>0</v>
      </c>
      <c r="J72" s="51">
        <v>27.7</v>
      </c>
      <c r="K72" s="52"/>
      <c r="L72" s="51">
        <v>42.3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>SUM(G70:G73)</f>
        <v>113</v>
      </c>
      <c r="H74" s="21">
        <f>SUM(H70:H73)</f>
        <v>0.9</v>
      </c>
      <c r="I74" s="21">
        <f>SUM(I70:I73)</f>
        <v>0</v>
      </c>
      <c r="J74" s="21">
        <f>SUM(J70:J73)</f>
        <v>27.7</v>
      </c>
      <c r="K74" s="27"/>
      <c r="L74" s="21">
        <f ca="1">SUM(L67:L73)</f>
        <v>42.3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145</v>
      </c>
      <c r="F75" s="51">
        <v>110</v>
      </c>
      <c r="G75" s="51">
        <v>15</v>
      </c>
      <c r="H75" s="51">
        <v>35.61</v>
      </c>
      <c r="I75" s="51">
        <v>12.4</v>
      </c>
      <c r="J75" s="51">
        <v>428</v>
      </c>
      <c r="K75" s="52">
        <v>612</v>
      </c>
      <c r="L75" s="51">
        <v>53.97</v>
      </c>
    </row>
    <row r="76" spans="1:12" ht="15" x14ac:dyDescent="0.25">
      <c r="A76" s="15"/>
      <c r="B76" s="16"/>
      <c r="C76" s="11"/>
      <c r="D76" s="7" t="s">
        <v>30</v>
      </c>
      <c r="E76" s="50" t="s">
        <v>99</v>
      </c>
      <c r="F76" s="51">
        <v>210</v>
      </c>
      <c r="G76" s="51">
        <v>5.8</v>
      </c>
      <c r="H76" s="51">
        <v>8.1199999999999992</v>
      </c>
      <c r="I76" s="51">
        <v>18.48</v>
      </c>
      <c r="J76" s="51">
        <v>169.8</v>
      </c>
      <c r="K76" s="52">
        <v>315</v>
      </c>
      <c r="L76" s="51">
        <v>27.83</v>
      </c>
    </row>
    <row r="77" spans="1:12" ht="15" x14ac:dyDescent="0.25">
      <c r="A77" s="15"/>
      <c r="B77" s="16"/>
      <c r="C77" s="11"/>
      <c r="D77" s="7" t="s">
        <v>31</v>
      </c>
      <c r="E77" s="50" t="s">
        <v>46</v>
      </c>
      <c r="F77" s="51">
        <v>200</v>
      </c>
      <c r="G77" s="51">
        <v>4.8</v>
      </c>
      <c r="H77" s="51">
        <v>4.2</v>
      </c>
      <c r="I77" s="51">
        <v>18.399999999999999</v>
      </c>
      <c r="J77" s="51">
        <v>128.4</v>
      </c>
      <c r="K77" s="52">
        <v>959</v>
      </c>
      <c r="L77" s="51">
        <v>12.31</v>
      </c>
    </row>
    <row r="78" spans="1:12" ht="15" x14ac:dyDescent="0.25">
      <c r="A78" s="15"/>
      <c r="B78" s="16"/>
      <c r="C78" s="11"/>
      <c r="D78" s="7" t="s">
        <v>23</v>
      </c>
      <c r="E78" s="50" t="s">
        <v>54</v>
      </c>
      <c r="F78" s="51">
        <v>75</v>
      </c>
      <c r="G78" s="51">
        <v>3.9</v>
      </c>
      <c r="H78" s="51">
        <v>0.5</v>
      </c>
      <c r="I78" s="51">
        <v>25.9</v>
      </c>
      <c r="J78" s="51">
        <v>118</v>
      </c>
      <c r="K78" s="52"/>
      <c r="L78" s="51">
        <v>7.7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 t="s">
        <v>23</v>
      </c>
      <c r="E80" s="50" t="s">
        <v>55</v>
      </c>
      <c r="F80" s="51">
        <v>50</v>
      </c>
      <c r="G80" s="51">
        <v>2.2999999999999998</v>
      </c>
      <c r="H80" s="51">
        <v>0.3</v>
      </c>
      <c r="I80" s="51">
        <v>24.9</v>
      </c>
      <c r="J80" s="51">
        <v>107</v>
      </c>
      <c r="K80" s="52"/>
      <c r="L80" s="51">
        <v>3.38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645</v>
      </c>
      <c r="G81" s="21">
        <f>SUM(G75:G80)</f>
        <v>31.8</v>
      </c>
      <c r="H81" s="21">
        <f>SUM(H75:H80)</f>
        <v>48.73</v>
      </c>
      <c r="I81" s="21">
        <f>SUM(I75:I80)</f>
        <v>100.08000000000001</v>
      </c>
      <c r="J81" s="21">
        <f>SUM(J75:J80)</f>
        <v>951.19999999999993</v>
      </c>
      <c r="K81" s="27"/>
      <c r="L81" s="21">
        <f ca="1">SUM(L75:L83)</f>
        <v>119.74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85</v>
      </c>
      <c r="F82" s="51">
        <v>200</v>
      </c>
      <c r="G82" s="51">
        <v>6</v>
      </c>
      <c r="H82" s="51">
        <v>2</v>
      </c>
      <c r="I82" s="51">
        <v>31</v>
      </c>
      <c r="J82" s="51">
        <v>166</v>
      </c>
      <c r="K82" s="52"/>
      <c r="L82" s="51">
        <v>14.55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6</v>
      </c>
      <c r="H88" s="21">
        <f>SUM(H82:H87)</f>
        <v>2</v>
      </c>
      <c r="I88" s="21">
        <f>SUM(I82:I87)</f>
        <v>31</v>
      </c>
      <c r="J88" s="21">
        <f>SUM(J82:J87)</f>
        <v>166</v>
      </c>
      <c r="K88" s="27"/>
      <c r="L88" s="21">
        <f ca="1">SUM(L82:L90)</f>
        <v>230.93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2810</v>
      </c>
      <c r="G89" s="34">
        <f>G55+G59+G69+G74+G81+G88</f>
        <v>209.63</v>
      </c>
      <c r="H89" s="34">
        <f>H55+H59+H69+H74+H81+H88</f>
        <v>109.24</v>
      </c>
      <c r="I89" s="34">
        <f>I55+I59+I69+I74+I81+I88</f>
        <v>421.86</v>
      </c>
      <c r="J89" s="34">
        <f>J55+J59+J69+J74+J81+J88</f>
        <v>2798.3</v>
      </c>
      <c r="K89" s="35"/>
      <c r="L89" s="34">
        <f ca="1">L55+L59+L69+L74+L81+L88</f>
        <v>188.43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100</v>
      </c>
      <c r="F90" s="48">
        <v>199</v>
      </c>
      <c r="G90" s="48">
        <v>11.3</v>
      </c>
      <c r="H90" s="48">
        <v>9.5</v>
      </c>
      <c r="I90" s="48">
        <v>43.88</v>
      </c>
      <c r="J90" s="48">
        <v>275</v>
      </c>
      <c r="K90" s="49">
        <v>384</v>
      </c>
      <c r="L90" s="48">
        <v>27.95</v>
      </c>
    </row>
    <row r="91" spans="1:12" ht="15" x14ac:dyDescent="0.25">
      <c r="A91" s="25"/>
      <c r="B91" s="16"/>
      <c r="C91" s="11"/>
      <c r="D91" s="6" t="s">
        <v>69</v>
      </c>
      <c r="E91" s="50" t="s">
        <v>47</v>
      </c>
      <c r="F91" s="51">
        <v>40</v>
      </c>
      <c r="G91" s="51">
        <v>5.3</v>
      </c>
      <c r="H91" s="51">
        <v>5.0999999999999996</v>
      </c>
      <c r="I91" s="51">
        <v>0.2</v>
      </c>
      <c r="J91" s="51">
        <v>71</v>
      </c>
      <c r="K91" s="52"/>
      <c r="L91" s="51">
        <v>16.79</v>
      </c>
    </row>
    <row r="92" spans="1:12" ht="15" x14ac:dyDescent="0.25">
      <c r="A92" s="25"/>
      <c r="B92" s="16"/>
      <c r="C92" s="11"/>
      <c r="D92" s="7" t="s">
        <v>22</v>
      </c>
      <c r="E92" s="50" t="s">
        <v>78</v>
      </c>
      <c r="F92" s="51">
        <v>200</v>
      </c>
      <c r="G92" s="51"/>
      <c r="H92" s="51"/>
      <c r="I92" s="51">
        <v>18.899999999999999</v>
      </c>
      <c r="J92" s="51">
        <v>71</v>
      </c>
      <c r="K92" s="52">
        <v>958</v>
      </c>
      <c r="L92" s="51">
        <v>3.5</v>
      </c>
    </row>
    <row r="93" spans="1:12" ht="15" x14ac:dyDescent="0.25">
      <c r="A93" s="25"/>
      <c r="B93" s="16"/>
      <c r="C93" s="11"/>
      <c r="D93" s="7" t="s">
        <v>23</v>
      </c>
      <c r="E93" s="50" t="s">
        <v>63</v>
      </c>
      <c r="F93" s="51">
        <v>64</v>
      </c>
      <c r="G93" s="51">
        <v>4.08</v>
      </c>
      <c r="H93" s="51">
        <v>10.5</v>
      </c>
      <c r="I93" s="51">
        <v>26.03</v>
      </c>
      <c r="J93" s="51">
        <v>208</v>
      </c>
      <c r="K93" s="52">
        <v>1</v>
      </c>
      <c r="L93" s="51">
        <v>20.71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503</v>
      </c>
      <c r="G97" s="21">
        <f>SUM(G90:G96)</f>
        <v>20.68</v>
      </c>
      <c r="H97" s="21">
        <f>SUM(H90:H96)</f>
        <v>25.1</v>
      </c>
      <c r="I97" s="21">
        <f>SUM(I90:I96)</f>
        <v>89.01</v>
      </c>
      <c r="J97" s="21">
        <f>SUM(J90:J96)</f>
        <v>625</v>
      </c>
      <c r="K97" s="27"/>
      <c r="L97" s="21">
        <f>SUM(L90:L96)</f>
        <v>68.949999999999989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23</v>
      </c>
      <c r="E99" s="50" t="s">
        <v>54</v>
      </c>
      <c r="F99" s="51">
        <v>50</v>
      </c>
      <c r="G99" s="51">
        <v>3.9</v>
      </c>
      <c r="H99" s="51">
        <v>0.5</v>
      </c>
      <c r="I99" s="51">
        <v>25.9</v>
      </c>
      <c r="J99" s="51">
        <v>118</v>
      </c>
      <c r="K99" s="52"/>
      <c r="L99" s="51">
        <v>5.13</v>
      </c>
    </row>
    <row r="100" spans="1:12" ht="15" x14ac:dyDescent="0.25">
      <c r="A100" s="25"/>
      <c r="B100" s="16"/>
      <c r="C100" s="11"/>
      <c r="D100" s="6" t="s">
        <v>22</v>
      </c>
      <c r="E100" s="50" t="s">
        <v>101</v>
      </c>
      <c r="F100" s="51">
        <v>200</v>
      </c>
      <c r="G100" s="51">
        <v>0.8</v>
      </c>
      <c r="H100" s="51"/>
      <c r="I100" s="51">
        <v>36.700000000000003</v>
      </c>
      <c r="J100" s="51">
        <v>145</v>
      </c>
      <c r="K100" s="52">
        <v>867</v>
      </c>
      <c r="L100" s="51">
        <v>8.11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>SUM(G98:G100)</f>
        <v>4.7</v>
      </c>
      <c r="H101" s="21">
        <f>SUM(H98:H100)</f>
        <v>0.5</v>
      </c>
      <c r="I101" s="21">
        <f>SUM(I98:I100)</f>
        <v>62.6</v>
      </c>
      <c r="J101" s="21">
        <f>SUM(J98:J100)</f>
        <v>263</v>
      </c>
      <c r="K101" s="27"/>
      <c r="L101" s="21">
        <f ca="1">SUM(L98:L106)</f>
        <v>103.24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146</v>
      </c>
      <c r="F102" s="51">
        <v>100</v>
      </c>
      <c r="G102" s="51">
        <v>1.2</v>
      </c>
      <c r="H102" s="51">
        <v>4.99</v>
      </c>
      <c r="I102" s="51">
        <v>10.4</v>
      </c>
      <c r="J102" s="51">
        <v>94</v>
      </c>
      <c r="K102" s="52">
        <v>92</v>
      </c>
      <c r="L102" s="51">
        <v>7.05</v>
      </c>
    </row>
    <row r="103" spans="1:12" ht="15" x14ac:dyDescent="0.25">
      <c r="A103" s="25"/>
      <c r="B103" s="16"/>
      <c r="C103" s="11"/>
      <c r="D103" s="7" t="s">
        <v>28</v>
      </c>
      <c r="E103" s="50" t="s">
        <v>102</v>
      </c>
      <c r="F103" s="51">
        <v>250</v>
      </c>
      <c r="G103" s="51">
        <v>6.5</v>
      </c>
      <c r="H103" s="51">
        <v>6.75</v>
      </c>
      <c r="I103" s="51">
        <v>18.25</v>
      </c>
      <c r="J103" s="51">
        <v>160.5</v>
      </c>
      <c r="K103" s="52">
        <v>236</v>
      </c>
      <c r="L103" s="51">
        <v>20.9</v>
      </c>
    </row>
    <row r="104" spans="1:12" ht="15" x14ac:dyDescent="0.25">
      <c r="A104" s="25"/>
      <c r="B104" s="16"/>
      <c r="C104" s="11"/>
      <c r="D104" s="7" t="s">
        <v>29</v>
      </c>
      <c r="E104" s="50" t="s">
        <v>103</v>
      </c>
      <c r="F104" s="51">
        <v>240</v>
      </c>
      <c r="G104" s="51">
        <v>20</v>
      </c>
      <c r="H104" s="51">
        <v>13.71</v>
      </c>
      <c r="I104" s="51">
        <v>20.2</v>
      </c>
      <c r="J104" s="51">
        <v>320</v>
      </c>
      <c r="K104" s="52">
        <v>320</v>
      </c>
      <c r="L104" s="51">
        <v>47.54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87</v>
      </c>
      <c r="F106" s="51">
        <v>200</v>
      </c>
      <c r="G106" s="51">
        <v>0.5</v>
      </c>
      <c r="H106" s="51"/>
      <c r="I106" s="51">
        <v>32</v>
      </c>
      <c r="J106" s="51">
        <v>126</v>
      </c>
      <c r="K106" s="52"/>
      <c r="L106" s="51">
        <v>14.51</v>
      </c>
    </row>
    <row r="107" spans="1:12" ht="15" x14ac:dyDescent="0.25">
      <c r="A107" s="25"/>
      <c r="B107" s="16"/>
      <c r="C107" s="11"/>
      <c r="D107" s="7" t="s">
        <v>32</v>
      </c>
      <c r="E107" s="50" t="s">
        <v>54</v>
      </c>
      <c r="F107" s="51">
        <v>50</v>
      </c>
      <c r="G107" s="51">
        <v>3.9</v>
      </c>
      <c r="H107" s="51">
        <v>0.5</v>
      </c>
      <c r="I107" s="51">
        <v>25.9</v>
      </c>
      <c r="J107" s="51">
        <v>115</v>
      </c>
      <c r="K107" s="52"/>
      <c r="L107" s="51">
        <v>5.13</v>
      </c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50</v>
      </c>
      <c r="G108" s="51">
        <v>2.2999999999999998</v>
      </c>
      <c r="H108" s="51">
        <v>0.3</v>
      </c>
      <c r="I108" s="51">
        <v>24.9</v>
      </c>
      <c r="J108" s="51">
        <v>107</v>
      </c>
      <c r="K108" s="52"/>
      <c r="L108" s="51">
        <v>3.38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>SUM(G102:G110)</f>
        <v>34.4</v>
      </c>
      <c r="H111" s="21">
        <f>SUM(H102:H110)</f>
        <v>26.250000000000004</v>
      </c>
      <c r="I111" s="21">
        <f>SUM(I102:I110)</f>
        <v>131.65</v>
      </c>
      <c r="J111" s="21">
        <f>SUM(J102:J110)</f>
        <v>922.5</v>
      </c>
      <c r="K111" s="27"/>
      <c r="L111" s="21">
        <f ca="1">SUM(L108:L116)</f>
        <v>113.03999999999999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 t="s">
        <v>24</v>
      </c>
      <c r="E114" s="50" t="s">
        <v>175</v>
      </c>
      <c r="F114" s="51">
        <v>300</v>
      </c>
      <c r="G114" s="51">
        <v>1.6</v>
      </c>
      <c r="H114" s="51">
        <v>0</v>
      </c>
      <c r="I114" s="51">
        <v>17.8</v>
      </c>
      <c r="J114" s="51">
        <v>79</v>
      </c>
      <c r="K114" s="52"/>
      <c r="L114" s="51">
        <v>54.83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>SUM(G112:G115)</f>
        <v>1.6</v>
      </c>
      <c r="H116" s="21">
        <f>SUM(H112:H115)</f>
        <v>0</v>
      </c>
      <c r="I116" s="21">
        <f>SUM(I112:I115)</f>
        <v>17.8</v>
      </c>
      <c r="J116" s="21">
        <f>SUM(J112:J115)</f>
        <v>79</v>
      </c>
      <c r="K116" s="27"/>
      <c r="L116" s="21">
        <f ca="1">SUM(L109:L115)</f>
        <v>54.83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104</v>
      </c>
      <c r="F117" s="51">
        <v>230</v>
      </c>
      <c r="G117" s="51">
        <v>15.5</v>
      </c>
      <c r="H117" s="51">
        <v>17.600000000000001</v>
      </c>
      <c r="I117" s="51">
        <v>69.599999999999994</v>
      </c>
      <c r="J117" s="51">
        <v>486.8</v>
      </c>
      <c r="K117" s="52">
        <v>1046</v>
      </c>
      <c r="L117" s="51">
        <v>35.14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/>
      <c r="H119" s="51"/>
      <c r="I119" s="51">
        <v>18.899999999999999</v>
      </c>
      <c r="J119" s="51">
        <v>71</v>
      </c>
      <c r="K119" s="52">
        <v>943</v>
      </c>
      <c r="L119" s="51">
        <v>2.65</v>
      </c>
    </row>
    <row r="120" spans="1:12" ht="15" x14ac:dyDescent="0.25">
      <c r="A120" s="25"/>
      <c r="B120" s="16"/>
      <c r="C120" s="11"/>
      <c r="D120" s="7" t="s">
        <v>23</v>
      </c>
      <c r="E120" s="50" t="s">
        <v>105</v>
      </c>
      <c r="F120" s="51">
        <v>64</v>
      </c>
      <c r="G120" s="51">
        <v>4.08</v>
      </c>
      <c r="H120" s="51">
        <v>10.5</v>
      </c>
      <c r="I120" s="51">
        <v>26.03</v>
      </c>
      <c r="J120" s="51">
        <v>208</v>
      </c>
      <c r="K120" s="52">
        <v>1</v>
      </c>
      <c r="L120" s="51">
        <v>18.13</v>
      </c>
    </row>
    <row r="121" spans="1:12" ht="15" x14ac:dyDescent="0.25">
      <c r="A121" s="25"/>
      <c r="B121" s="16"/>
      <c r="C121" s="11"/>
      <c r="D121" s="6" t="s">
        <v>27</v>
      </c>
      <c r="E121" s="50" t="s">
        <v>56</v>
      </c>
      <c r="F121" s="51">
        <v>110</v>
      </c>
      <c r="G121" s="51">
        <v>1.7</v>
      </c>
      <c r="H121" s="51">
        <v>2.7</v>
      </c>
      <c r="I121" s="51">
        <v>7</v>
      </c>
      <c r="J121" s="51">
        <v>66</v>
      </c>
      <c r="K121" s="52">
        <v>100</v>
      </c>
      <c r="L121" s="51">
        <v>15.72</v>
      </c>
    </row>
    <row r="122" spans="1:12" ht="15" x14ac:dyDescent="0.25">
      <c r="A122" s="25"/>
      <c r="B122" s="16"/>
      <c r="C122" s="11"/>
      <c r="D122" s="6" t="s">
        <v>23</v>
      </c>
      <c r="E122" s="50" t="s">
        <v>55</v>
      </c>
      <c r="F122" s="51">
        <v>50</v>
      </c>
      <c r="G122" s="51">
        <v>2.2999999999999998</v>
      </c>
      <c r="H122" s="51">
        <v>0.3</v>
      </c>
      <c r="I122" s="51">
        <v>24.9</v>
      </c>
      <c r="J122" s="51">
        <v>107</v>
      </c>
      <c r="K122" s="52"/>
      <c r="L122" s="51">
        <v>3.38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654</v>
      </c>
      <c r="G123" s="21">
        <f>SUM(G117:G122)</f>
        <v>23.58</v>
      </c>
      <c r="H123" s="21">
        <f>SUM(H117:H122)</f>
        <v>31.1</v>
      </c>
      <c r="I123" s="21">
        <f>SUM(I117:I122)</f>
        <v>146.43</v>
      </c>
      <c r="J123" s="21">
        <f>SUM(J117:J122)</f>
        <v>938.8</v>
      </c>
      <c r="K123" s="27"/>
      <c r="L123" s="21">
        <f ca="1">SUM(L117:L125)</f>
        <v>99.8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57</v>
      </c>
      <c r="F124" s="51">
        <v>200</v>
      </c>
      <c r="G124" s="51">
        <v>5.2</v>
      </c>
      <c r="H124" s="51">
        <v>5</v>
      </c>
      <c r="I124" s="51">
        <v>22</v>
      </c>
      <c r="J124" s="51">
        <v>156</v>
      </c>
      <c r="K124" s="52"/>
      <c r="L124" s="51">
        <v>17.829999999999998</v>
      </c>
    </row>
    <row r="125" spans="1:12" ht="15" x14ac:dyDescent="0.25">
      <c r="A125" s="25"/>
      <c r="B125" s="16"/>
      <c r="C125" s="11"/>
      <c r="D125" s="12" t="s">
        <v>35</v>
      </c>
      <c r="E125" s="50" t="s">
        <v>81</v>
      </c>
      <c r="F125" s="51">
        <v>30</v>
      </c>
      <c r="G125" s="51">
        <v>3.09</v>
      </c>
      <c r="H125" s="51">
        <v>6.3</v>
      </c>
      <c r="I125" s="51">
        <v>12.3</v>
      </c>
      <c r="J125" s="51">
        <v>116</v>
      </c>
      <c r="K125" s="52"/>
      <c r="L125" s="51">
        <v>6.95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230</v>
      </c>
      <c r="G130" s="21">
        <f>SUM(G124:G129)</f>
        <v>8.2899999999999991</v>
      </c>
      <c r="H130" s="21">
        <f>SUM(H124:H129)</f>
        <v>11.3</v>
      </c>
      <c r="I130" s="21">
        <f>SUM(I124:I129)</f>
        <v>34.299999999999997</v>
      </c>
      <c r="J130" s="21">
        <f>SUM(J124:J129)</f>
        <v>272</v>
      </c>
      <c r="K130" s="27"/>
      <c r="L130" s="21">
        <f ca="1">SUM(L124:L132)</f>
        <v>386.10999999999996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2827</v>
      </c>
      <c r="G131" s="34">
        <f>G97+G101+G111+G116+G123+G130</f>
        <v>93.25</v>
      </c>
      <c r="H131" s="34">
        <f>H97+H101+H111+H116+H123+H130</f>
        <v>94.250000000000014</v>
      </c>
      <c r="I131" s="34">
        <f>I97+I101+I111+I116+I123+I130</f>
        <v>481.79</v>
      </c>
      <c r="J131" s="34">
        <f>J97+J101+J111+J116+J123+J130</f>
        <v>3100.3</v>
      </c>
      <c r="K131" s="35"/>
      <c r="L131" s="34">
        <f ca="1">L97+L101+L111+L116+L123+L130</f>
        <v>336.62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68</v>
      </c>
      <c r="F132" s="48">
        <v>239</v>
      </c>
      <c r="G132" s="48">
        <v>4.9000000000000004</v>
      </c>
      <c r="H132" s="48">
        <v>22.1</v>
      </c>
      <c r="I132" s="48">
        <v>31.58</v>
      </c>
      <c r="J132" s="48">
        <v>208</v>
      </c>
      <c r="K132" s="49">
        <v>384</v>
      </c>
      <c r="L132" s="48">
        <v>24.71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3.3</v>
      </c>
      <c r="H134" s="51">
        <v>3.4</v>
      </c>
      <c r="I134" s="51">
        <v>33.299999999999997</v>
      </c>
      <c r="J134" s="51">
        <v>137</v>
      </c>
      <c r="K134" s="52">
        <v>959</v>
      </c>
      <c r="L134" s="51">
        <v>12.31</v>
      </c>
    </row>
    <row r="135" spans="1:12" ht="15" x14ac:dyDescent="0.25">
      <c r="A135" s="25"/>
      <c r="B135" s="16"/>
      <c r="C135" s="11"/>
      <c r="D135" s="7" t="s">
        <v>23</v>
      </c>
      <c r="E135" s="50" t="s">
        <v>63</v>
      </c>
      <c r="F135" s="51">
        <v>64</v>
      </c>
      <c r="G135" s="51">
        <v>3.9</v>
      </c>
      <c r="H135" s="51">
        <v>12</v>
      </c>
      <c r="I135" s="51">
        <v>24.3</v>
      </c>
      <c r="J135" s="51">
        <v>220.7</v>
      </c>
      <c r="K135" s="52">
        <v>1</v>
      </c>
      <c r="L135" s="51">
        <v>18.13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503</v>
      </c>
      <c r="G139" s="21">
        <f>SUM(G132:G138)</f>
        <v>12.1</v>
      </c>
      <c r="H139" s="21">
        <f>SUM(H132:H138)</f>
        <v>37.5</v>
      </c>
      <c r="I139" s="21">
        <f>SUM(I132:I138)</f>
        <v>89.179999999999993</v>
      </c>
      <c r="J139" s="21">
        <f>SUM(J132:J138)</f>
        <v>565.70000000000005</v>
      </c>
      <c r="K139" s="27"/>
      <c r="L139" s="21">
        <f>SUM(L132:L138)</f>
        <v>55.150000000000006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31</v>
      </c>
      <c r="E141" s="50" t="s">
        <v>53</v>
      </c>
      <c r="F141" s="51">
        <v>200</v>
      </c>
      <c r="G141" s="51">
        <v>0.5</v>
      </c>
      <c r="H141" s="51"/>
      <c r="I141" s="51">
        <v>32</v>
      </c>
      <c r="J141" s="51">
        <v>126</v>
      </c>
      <c r="K141" s="52"/>
      <c r="L141" s="51">
        <v>14.51</v>
      </c>
    </row>
    <row r="142" spans="1:12" ht="15" x14ac:dyDescent="0.25">
      <c r="A142" s="25"/>
      <c r="B142" s="16"/>
      <c r="C142" s="11"/>
      <c r="D142" s="6" t="s">
        <v>35</v>
      </c>
      <c r="E142" s="50" t="s">
        <v>70</v>
      </c>
      <c r="F142" s="51">
        <v>100</v>
      </c>
      <c r="G142" s="51">
        <v>7</v>
      </c>
      <c r="H142" s="51">
        <v>5.2</v>
      </c>
      <c r="I142" s="51">
        <v>44.2</v>
      </c>
      <c r="J142" s="51">
        <v>274</v>
      </c>
      <c r="K142" s="52">
        <v>1050</v>
      </c>
      <c r="L142" s="51">
        <v>20.88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300</v>
      </c>
      <c r="G143" s="21">
        <f>SUM(G140:G142)</f>
        <v>7.5</v>
      </c>
      <c r="H143" s="21">
        <f>SUM(H140:H142)</f>
        <v>5.2</v>
      </c>
      <c r="I143" s="21">
        <f>SUM(I140:I142)</f>
        <v>76.2</v>
      </c>
      <c r="J143" s="21">
        <f>SUM(J140:J142)</f>
        <v>400</v>
      </c>
      <c r="K143" s="27"/>
      <c r="L143" s="21">
        <f ca="1">SUM(L140:L148)</f>
        <v>150.14000000000001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147</v>
      </c>
      <c r="F144" s="51">
        <v>100</v>
      </c>
      <c r="G144" s="51">
        <v>1</v>
      </c>
      <c r="H144" s="51">
        <v>4.0999999999999996</v>
      </c>
      <c r="I144" s="51">
        <v>3.1</v>
      </c>
      <c r="J144" s="51">
        <v>55.5</v>
      </c>
      <c r="K144" s="52">
        <v>58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71</v>
      </c>
      <c r="F145" s="51">
        <v>260</v>
      </c>
      <c r="G145" s="51">
        <v>10.4</v>
      </c>
      <c r="H145" s="51">
        <v>5.49</v>
      </c>
      <c r="I145" s="51">
        <v>24.1</v>
      </c>
      <c r="J145" s="51">
        <v>182.7</v>
      </c>
      <c r="K145" s="52">
        <v>207</v>
      </c>
      <c r="L145" s="51">
        <v>41.24</v>
      </c>
    </row>
    <row r="146" spans="1:12" ht="15" x14ac:dyDescent="0.25">
      <c r="A146" s="25"/>
      <c r="B146" s="16"/>
      <c r="C146" s="11"/>
      <c r="D146" s="7" t="s">
        <v>29</v>
      </c>
      <c r="E146" s="50" t="s">
        <v>67</v>
      </c>
      <c r="F146" s="51">
        <v>100</v>
      </c>
      <c r="G146" s="51">
        <v>12</v>
      </c>
      <c r="H146" s="51">
        <v>16.3</v>
      </c>
      <c r="I146" s="51">
        <v>5</v>
      </c>
      <c r="J146" s="51">
        <v>215.7</v>
      </c>
      <c r="K146" s="52">
        <v>595</v>
      </c>
      <c r="L146" s="51">
        <v>73.010000000000005</v>
      </c>
    </row>
    <row r="147" spans="1:12" ht="15" x14ac:dyDescent="0.25">
      <c r="A147" s="25"/>
      <c r="B147" s="16"/>
      <c r="C147" s="11"/>
      <c r="D147" s="7" t="s">
        <v>30</v>
      </c>
      <c r="E147" s="50" t="s">
        <v>72</v>
      </c>
      <c r="F147" s="51">
        <v>150</v>
      </c>
      <c r="G147" s="51">
        <v>2.7</v>
      </c>
      <c r="H147" s="51">
        <v>27</v>
      </c>
      <c r="I147" s="51">
        <v>24.4</v>
      </c>
      <c r="J147" s="51">
        <v>225</v>
      </c>
      <c r="K147" s="52">
        <v>682</v>
      </c>
      <c r="L147" s="51">
        <v>15.15</v>
      </c>
    </row>
    <row r="148" spans="1:12" ht="15" x14ac:dyDescent="0.25">
      <c r="A148" s="25"/>
      <c r="B148" s="16"/>
      <c r="C148" s="11"/>
      <c r="D148" s="7" t="s">
        <v>31</v>
      </c>
      <c r="E148" s="50" t="s">
        <v>65</v>
      </c>
      <c r="F148" s="51">
        <v>200</v>
      </c>
      <c r="G148" s="51">
        <v>1.6</v>
      </c>
      <c r="H148" s="51">
        <v>0</v>
      </c>
      <c r="I148" s="51">
        <v>14.8</v>
      </c>
      <c r="J148" s="51">
        <v>116</v>
      </c>
      <c r="K148" s="52">
        <v>867</v>
      </c>
      <c r="L148" s="51">
        <v>4.6900000000000004</v>
      </c>
    </row>
    <row r="149" spans="1:12" ht="15" x14ac:dyDescent="0.25">
      <c r="A149" s="25"/>
      <c r="B149" s="16"/>
      <c r="C149" s="11"/>
      <c r="D149" s="7" t="s">
        <v>32</v>
      </c>
      <c r="E149" s="50" t="s">
        <v>54</v>
      </c>
      <c r="F149" s="51">
        <v>85</v>
      </c>
      <c r="G149" s="51">
        <v>3.9</v>
      </c>
      <c r="H149" s="51">
        <v>0.5</v>
      </c>
      <c r="I149" s="51">
        <v>25.9</v>
      </c>
      <c r="J149" s="51">
        <v>118</v>
      </c>
      <c r="K149" s="52"/>
      <c r="L149" s="51">
        <v>8.73</v>
      </c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50</v>
      </c>
      <c r="G150" s="51">
        <v>2.2999999999999998</v>
      </c>
      <c r="H150" s="51">
        <v>0.3</v>
      </c>
      <c r="I150" s="51">
        <v>24.9</v>
      </c>
      <c r="J150" s="51">
        <v>107</v>
      </c>
      <c r="K150" s="52"/>
      <c r="L150" s="51">
        <v>3.38</v>
      </c>
    </row>
    <row r="151" spans="1:12" ht="15" x14ac:dyDescent="0.25">
      <c r="A151" s="25"/>
      <c r="B151" s="16"/>
      <c r="C151" s="11"/>
      <c r="D151" s="6" t="s">
        <v>27</v>
      </c>
      <c r="E151" s="50" t="s">
        <v>174</v>
      </c>
      <c r="F151" s="51">
        <v>100</v>
      </c>
      <c r="G151" s="51">
        <v>1.5</v>
      </c>
      <c r="H151" s="51">
        <v>4.9000000000000004</v>
      </c>
      <c r="I151" s="51">
        <v>10.6</v>
      </c>
      <c r="J151" s="51">
        <v>115.9</v>
      </c>
      <c r="K151" s="52">
        <v>85</v>
      </c>
      <c r="L151" s="51">
        <v>6.57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1045</v>
      </c>
      <c r="G153" s="21">
        <f>SUM(G144:G152)</f>
        <v>35.4</v>
      </c>
      <c r="H153" s="21">
        <f>SUM(H144:H152)</f>
        <v>58.589999999999996</v>
      </c>
      <c r="I153" s="21">
        <f>SUM(I144:I152)</f>
        <v>132.80000000000001</v>
      </c>
      <c r="J153" s="21">
        <f>SUM(J144:J152)</f>
        <v>1135.8</v>
      </c>
      <c r="K153" s="27"/>
      <c r="L153" s="21">
        <f ca="1">SUM(L150:L158)</f>
        <v>32.94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 t="s">
        <v>24</v>
      </c>
      <c r="E156" s="50" t="s">
        <v>131</v>
      </c>
      <c r="F156" s="51">
        <v>300</v>
      </c>
      <c r="G156" s="51">
        <v>0.9</v>
      </c>
      <c r="H156" s="51">
        <v>0</v>
      </c>
      <c r="I156" s="51">
        <v>20</v>
      </c>
      <c r="J156" s="51">
        <v>113</v>
      </c>
      <c r="K156" s="52"/>
      <c r="L156" s="51">
        <v>42.3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>SUM(G154:G157)</f>
        <v>0.9</v>
      </c>
      <c r="H158" s="21">
        <f>SUM(H154:H157)</f>
        <v>0</v>
      </c>
      <c r="I158" s="21">
        <f>SUM(I154:I157)</f>
        <v>20</v>
      </c>
      <c r="J158" s="21">
        <f>SUM(J154:J157)</f>
        <v>113</v>
      </c>
      <c r="K158" s="27"/>
      <c r="L158" s="21">
        <f ca="1">SUM(L151:L157)</f>
        <v>62.7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73</v>
      </c>
      <c r="F159" s="51">
        <v>90</v>
      </c>
      <c r="G159" s="51">
        <v>11.3</v>
      </c>
      <c r="H159" s="51">
        <v>5.4</v>
      </c>
      <c r="I159" s="51">
        <v>9.8000000000000007</v>
      </c>
      <c r="J159" s="51">
        <v>131.80000000000001</v>
      </c>
      <c r="K159" s="52">
        <v>510</v>
      </c>
      <c r="L159" s="51">
        <v>34.93</v>
      </c>
    </row>
    <row r="160" spans="1:12" ht="15" x14ac:dyDescent="0.25">
      <c r="A160" s="25"/>
      <c r="B160" s="16"/>
      <c r="C160" s="11"/>
      <c r="D160" s="7" t="s">
        <v>30</v>
      </c>
      <c r="E160" s="50" t="s">
        <v>74</v>
      </c>
      <c r="F160" s="51">
        <v>170</v>
      </c>
      <c r="G160" s="51">
        <v>4.5999999999999996</v>
      </c>
      <c r="H160" s="51">
        <v>8</v>
      </c>
      <c r="I160" s="51">
        <v>34.380000000000003</v>
      </c>
      <c r="J160" s="51">
        <v>139</v>
      </c>
      <c r="K160" s="52">
        <v>299</v>
      </c>
      <c r="L160" s="51">
        <v>23.3</v>
      </c>
    </row>
    <row r="161" spans="1:12" ht="15" x14ac:dyDescent="0.25">
      <c r="A161" s="25"/>
      <c r="B161" s="16"/>
      <c r="C161" s="11"/>
      <c r="D161" s="7" t="s">
        <v>31</v>
      </c>
      <c r="E161" s="50" t="s">
        <v>59</v>
      </c>
      <c r="F161" s="51">
        <v>200</v>
      </c>
      <c r="G161" s="51">
        <v>0</v>
      </c>
      <c r="H161" s="51">
        <v>0</v>
      </c>
      <c r="I161" s="51">
        <v>18.899999999999999</v>
      </c>
      <c r="J161" s="51">
        <v>71</v>
      </c>
      <c r="K161" s="52">
        <v>943</v>
      </c>
      <c r="L161" s="51">
        <v>2.65</v>
      </c>
    </row>
    <row r="162" spans="1:12" ht="15" x14ac:dyDescent="0.25">
      <c r="A162" s="25"/>
      <c r="B162" s="16"/>
      <c r="C162" s="11"/>
      <c r="D162" s="7" t="s">
        <v>23</v>
      </c>
      <c r="E162" s="50" t="s">
        <v>54</v>
      </c>
      <c r="F162" s="51">
        <v>50</v>
      </c>
      <c r="G162" s="51">
        <v>3.9</v>
      </c>
      <c r="H162" s="51">
        <v>0.5</v>
      </c>
      <c r="I162" s="51">
        <v>25.9</v>
      </c>
      <c r="J162" s="51">
        <v>118</v>
      </c>
      <c r="K162" s="52"/>
      <c r="L162" s="51">
        <v>5.13</v>
      </c>
    </row>
    <row r="163" spans="1:12" ht="15" x14ac:dyDescent="0.25">
      <c r="A163" s="25"/>
      <c r="B163" s="16"/>
      <c r="C163" s="11"/>
      <c r="D163" s="7" t="s">
        <v>75</v>
      </c>
      <c r="E163" s="50" t="s">
        <v>55</v>
      </c>
      <c r="F163" s="51">
        <v>50</v>
      </c>
      <c r="G163" s="51">
        <v>2.2999999999999998</v>
      </c>
      <c r="H163" s="51">
        <v>0.3</v>
      </c>
      <c r="I163" s="51">
        <v>24.9</v>
      </c>
      <c r="J163" s="51">
        <v>107</v>
      </c>
      <c r="K163" s="52"/>
      <c r="L163" s="51">
        <v>3.38</v>
      </c>
    </row>
    <row r="164" spans="1:12" ht="15" x14ac:dyDescent="0.25">
      <c r="A164" s="25"/>
      <c r="B164" s="16"/>
      <c r="C164" s="11"/>
      <c r="D164" s="6" t="s">
        <v>27</v>
      </c>
      <c r="E164" s="50" t="s">
        <v>76</v>
      </c>
      <c r="F164" s="51">
        <v>100</v>
      </c>
      <c r="G164" s="51">
        <v>2</v>
      </c>
      <c r="H164" s="51">
        <v>5</v>
      </c>
      <c r="I164" s="51">
        <v>6</v>
      </c>
      <c r="J164" s="51">
        <v>74</v>
      </c>
      <c r="K164" s="52">
        <v>79</v>
      </c>
      <c r="L164" s="51">
        <v>6.49</v>
      </c>
    </row>
    <row r="165" spans="1:12" ht="15" x14ac:dyDescent="0.25">
      <c r="A165" s="25"/>
      <c r="B165" s="16"/>
      <c r="C165" s="11"/>
      <c r="D165" s="6" t="s">
        <v>69</v>
      </c>
      <c r="E165" s="50" t="s">
        <v>47</v>
      </c>
      <c r="F165" s="51">
        <v>40</v>
      </c>
      <c r="G165" s="51">
        <v>5.3</v>
      </c>
      <c r="H165" s="51">
        <v>5.0999999999999996</v>
      </c>
      <c r="I165" s="51">
        <v>0.2</v>
      </c>
      <c r="J165" s="51">
        <v>71</v>
      </c>
      <c r="K165" s="52"/>
      <c r="L165" s="51">
        <v>16.79</v>
      </c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SUM(F159:F165)</f>
        <v>700</v>
      </c>
      <c r="G166" s="21">
        <f>SUM(G159:G165)</f>
        <v>29.400000000000002</v>
      </c>
      <c r="H166" s="21">
        <f>SUM(H159:H165)</f>
        <v>24.300000000000004</v>
      </c>
      <c r="I166" s="21">
        <f>SUM(I159:I165)</f>
        <v>120.08</v>
      </c>
      <c r="J166" s="21">
        <f>SUM(J159:J165)</f>
        <v>711.8</v>
      </c>
      <c r="K166" s="27"/>
      <c r="L166" s="21">
        <f ca="1">SUM(L159:L168)</f>
        <v>69.069999999999993</v>
      </c>
    </row>
    <row r="167" spans="1:12" ht="15" x14ac:dyDescent="0.25">
      <c r="A167" s="28">
        <f>A132</f>
        <v>1</v>
      </c>
      <c r="B167" s="14">
        <f>B132</f>
        <v>4</v>
      </c>
      <c r="C167" s="10" t="s">
        <v>37</v>
      </c>
      <c r="D167" s="12" t="s">
        <v>38</v>
      </c>
      <c r="E167" s="50" t="s">
        <v>85</v>
      </c>
      <c r="F167" s="51">
        <v>200</v>
      </c>
      <c r="G167" s="51">
        <v>6</v>
      </c>
      <c r="H167" s="51">
        <v>2</v>
      </c>
      <c r="I167" s="51">
        <v>31</v>
      </c>
      <c r="J167" s="51">
        <v>166</v>
      </c>
      <c r="K167" s="52"/>
      <c r="L167" s="51">
        <v>14.55</v>
      </c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200</v>
      </c>
      <c r="G173" s="21">
        <f>SUM(G167:G172)</f>
        <v>6</v>
      </c>
      <c r="H173" s="21">
        <f>SUM(H167:H172)</f>
        <v>2</v>
      </c>
      <c r="I173" s="21">
        <f>SUM(I167:I172)</f>
        <v>31</v>
      </c>
      <c r="J173" s="21">
        <f>SUM(J167:J172)</f>
        <v>166</v>
      </c>
      <c r="K173" s="27"/>
      <c r="L173" s="21">
        <f ca="1">SUM(L167:L175)</f>
        <v>29.03</v>
      </c>
    </row>
    <row r="174" spans="1:12" ht="15.75" customHeight="1" x14ac:dyDescent="0.2">
      <c r="A174" s="31">
        <f>A132</f>
        <v>1</v>
      </c>
      <c r="B174" s="32">
        <f>B132</f>
        <v>4</v>
      </c>
      <c r="C174" s="61" t="s">
        <v>4</v>
      </c>
      <c r="D174" s="62"/>
      <c r="E174" s="33"/>
      <c r="F174" s="34">
        <f>F139+F143+F153+F158+F166+F173</f>
        <v>3048</v>
      </c>
      <c r="G174" s="34">
        <f>G139+G143+G153+G158+G166+G173</f>
        <v>91.3</v>
      </c>
      <c r="H174" s="34">
        <f>H139+H143+H153+H158+H166+H173</f>
        <v>127.59</v>
      </c>
      <c r="I174" s="34">
        <f>I139+I143+I153+I158+I166+I173</f>
        <v>469.26</v>
      </c>
      <c r="J174" s="34">
        <f>J139+J143+J153+J158+J166+J173</f>
        <v>3092.3</v>
      </c>
      <c r="K174" s="35"/>
      <c r="L174" s="34">
        <f ca="1">L139+L143+L153+L158+L166+L173</f>
        <v>399.03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77</v>
      </c>
      <c r="F175" s="48">
        <v>229</v>
      </c>
      <c r="G175" s="48">
        <v>8.3000000000000007</v>
      </c>
      <c r="H175" s="48">
        <v>11.6</v>
      </c>
      <c r="I175" s="48">
        <v>30</v>
      </c>
      <c r="J175" s="48">
        <v>249</v>
      </c>
      <c r="K175" s="49">
        <v>383</v>
      </c>
      <c r="L175" s="48">
        <v>27.95</v>
      </c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78</v>
      </c>
      <c r="F177" s="51">
        <v>200</v>
      </c>
      <c r="G177" s="51">
        <v>0</v>
      </c>
      <c r="H177" s="51">
        <v>0</v>
      </c>
      <c r="I177" s="51">
        <v>18.899999999999999</v>
      </c>
      <c r="J177" s="51">
        <v>71</v>
      </c>
      <c r="K177" s="52">
        <v>958</v>
      </c>
      <c r="L177" s="51">
        <v>3.5</v>
      </c>
    </row>
    <row r="178" spans="1:12" ht="15" x14ac:dyDescent="0.25">
      <c r="A178" s="25"/>
      <c r="B178" s="16"/>
      <c r="C178" s="11"/>
      <c r="D178" s="7" t="s">
        <v>23</v>
      </c>
      <c r="E178" s="50" t="s">
        <v>79</v>
      </c>
      <c r="F178" s="51">
        <v>94</v>
      </c>
      <c r="G178" s="51">
        <v>10</v>
      </c>
      <c r="H178" s="51">
        <v>17</v>
      </c>
      <c r="I178" s="51">
        <v>18</v>
      </c>
      <c r="J178" s="51">
        <v>308</v>
      </c>
      <c r="K178" s="52">
        <v>3</v>
      </c>
      <c r="L178" s="51">
        <v>38.049999999999997</v>
      </c>
    </row>
    <row r="179" spans="1:12" ht="15" x14ac:dyDescent="0.25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523</v>
      </c>
      <c r="G182" s="21">
        <f>SUM(G175:G181)</f>
        <v>18.3</v>
      </c>
      <c r="H182" s="21">
        <f>SUM(H175:H181)</f>
        <v>28.6</v>
      </c>
      <c r="I182" s="21">
        <f>SUM(I175:I181)</f>
        <v>66.900000000000006</v>
      </c>
      <c r="J182" s="21">
        <f>SUM(J175:J181)</f>
        <v>628</v>
      </c>
      <c r="K182" s="27"/>
      <c r="L182" s="21">
        <f>SUM(L175:L181)</f>
        <v>69.5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 t="s">
        <v>31</v>
      </c>
      <c r="E184" s="50" t="s">
        <v>65</v>
      </c>
      <c r="F184" s="51">
        <v>200</v>
      </c>
      <c r="G184" s="51">
        <v>0.2</v>
      </c>
      <c r="H184" s="51">
        <v>0</v>
      </c>
      <c r="I184" s="51">
        <v>14.8</v>
      </c>
      <c r="J184" s="51">
        <v>68</v>
      </c>
      <c r="K184" s="52">
        <v>868</v>
      </c>
      <c r="L184" s="51">
        <v>4.6900000000000004</v>
      </c>
    </row>
    <row r="185" spans="1:12" ht="15" x14ac:dyDescent="0.25">
      <c r="A185" s="25"/>
      <c r="B185" s="16"/>
      <c r="C185" s="11"/>
      <c r="D185" s="6" t="s">
        <v>80</v>
      </c>
      <c r="E185" s="50" t="s">
        <v>81</v>
      </c>
      <c r="F185" s="51">
        <v>30</v>
      </c>
      <c r="G185" s="51">
        <v>3</v>
      </c>
      <c r="H185" s="51">
        <v>6.3</v>
      </c>
      <c r="I185" s="51">
        <v>12.3</v>
      </c>
      <c r="J185" s="51">
        <v>116</v>
      </c>
      <c r="K185" s="52"/>
      <c r="L185" s="51">
        <v>6.95</v>
      </c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230</v>
      </c>
      <c r="G186" s="21">
        <f>SUM(G183:G185)</f>
        <v>3.2</v>
      </c>
      <c r="H186" s="21">
        <f>SUM(H183:H185)</f>
        <v>6.3</v>
      </c>
      <c r="I186" s="21">
        <f>SUM(I183:I185)</f>
        <v>27.1</v>
      </c>
      <c r="J186" s="21">
        <f>SUM(J183:J185)</f>
        <v>184</v>
      </c>
      <c r="K186" s="27"/>
      <c r="L186" s="21">
        <f ca="1">SUM(L183:L191)</f>
        <v>128.79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 t="s">
        <v>82</v>
      </c>
      <c r="F187" s="51">
        <v>105</v>
      </c>
      <c r="G187" s="51">
        <v>0.7</v>
      </c>
      <c r="H187" s="51">
        <v>0.1</v>
      </c>
      <c r="I187" s="51">
        <v>3.3</v>
      </c>
      <c r="J187" s="51">
        <v>15.8</v>
      </c>
      <c r="K187" s="52">
        <v>53</v>
      </c>
      <c r="L187" s="51">
        <v>15.28</v>
      </c>
    </row>
    <row r="188" spans="1:12" ht="15" x14ac:dyDescent="0.25">
      <c r="A188" s="25"/>
      <c r="B188" s="16"/>
      <c r="C188" s="11"/>
      <c r="D188" s="7" t="s">
        <v>28</v>
      </c>
      <c r="E188" s="50" t="s">
        <v>83</v>
      </c>
      <c r="F188" s="51">
        <v>260</v>
      </c>
      <c r="G188" s="51">
        <v>3.08</v>
      </c>
      <c r="H188" s="51">
        <v>9.1199999999999992</v>
      </c>
      <c r="I188" s="51">
        <v>6.72</v>
      </c>
      <c r="J188" s="51">
        <v>119.4</v>
      </c>
      <c r="K188" s="52">
        <v>170</v>
      </c>
      <c r="L188" s="51">
        <v>32.17</v>
      </c>
    </row>
    <row r="189" spans="1:12" ht="15" x14ac:dyDescent="0.25">
      <c r="A189" s="25"/>
      <c r="B189" s="16"/>
      <c r="C189" s="11"/>
      <c r="D189" s="7" t="s">
        <v>29</v>
      </c>
      <c r="E189" s="50" t="s">
        <v>84</v>
      </c>
      <c r="F189" s="51">
        <v>100</v>
      </c>
      <c r="G189" s="51">
        <v>13.2</v>
      </c>
      <c r="H189" s="51">
        <v>16.8</v>
      </c>
      <c r="I189" s="51">
        <v>3.5</v>
      </c>
      <c r="J189" s="51">
        <v>217.6</v>
      </c>
      <c r="K189" s="52">
        <v>609</v>
      </c>
      <c r="L189" s="51">
        <v>54.47</v>
      </c>
    </row>
    <row r="190" spans="1:12" ht="15" x14ac:dyDescent="0.25">
      <c r="A190" s="25"/>
      <c r="B190" s="16"/>
      <c r="C190" s="11"/>
      <c r="D190" s="7" t="s">
        <v>30</v>
      </c>
      <c r="E190" s="50" t="s">
        <v>148</v>
      </c>
      <c r="F190" s="51">
        <v>179</v>
      </c>
      <c r="G190" s="51">
        <v>4.5999999999999996</v>
      </c>
      <c r="H190" s="51">
        <v>8</v>
      </c>
      <c r="I190" s="51">
        <v>34.380000000000003</v>
      </c>
      <c r="J190" s="51">
        <v>139</v>
      </c>
      <c r="K190" s="52">
        <v>299</v>
      </c>
      <c r="L190" s="51">
        <v>23.3</v>
      </c>
    </row>
    <row r="191" spans="1:12" ht="15" x14ac:dyDescent="0.25">
      <c r="A191" s="25"/>
      <c r="B191" s="16"/>
      <c r="C191" s="11"/>
      <c r="D191" s="7" t="s">
        <v>31</v>
      </c>
      <c r="E191" s="50" t="s">
        <v>87</v>
      </c>
      <c r="F191" s="51">
        <v>200</v>
      </c>
      <c r="G191" s="51">
        <v>0.5</v>
      </c>
      <c r="H191" s="51">
        <v>0</v>
      </c>
      <c r="I191" s="51">
        <v>32</v>
      </c>
      <c r="J191" s="51">
        <v>126</v>
      </c>
      <c r="K191" s="52"/>
      <c r="L191" s="51">
        <v>14.51</v>
      </c>
    </row>
    <row r="192" spans="1:12" ht="15" x14ac:dyDescent="0.25">
      <c r="A192" s="25"/>
      <c r="B192" s="16"/>
      <c r="C192" s="11"/>
      <c r="D192" s="7" t="s">
        <v>32</v>
      </c>
      <c r="E192" s="50" t="s">
        <v>54</v>
      </c>
      <c r="F192" s="51">
        <v>50</v>
      </c>
      <c r="G192" s="51">
        <v>3</v>
      </c>
      <c r="H192" s="51">
        <v>0.5</v>
      </c>
      <c r="I192" s="51">
        <v>18</v>
      </c>
      <c r="J192" s="51">
        <v>115</v>
      </c>
      <c r="K192" s="52"/>
      <c r="L192" s="51">
        <v>5.13</v>
      </c>
    </row>
    <row r="193" spans="1:12" ht="15" x14ac:dyDescent="0.25">
      <c r="A193" s="25"/>
      <c r="B193" s="16"/>
      <c r="C193" s="11"/>
      <c r="D193" s="7" t="s">
        <v>33</v>
      </c>
      <c r="E193" s="50" t="s">
        <v>55</v>
      </c>
      <c r="F193" s="51">
        <v>50</v>
      </c>
      <c r="G193" s="51">
        <v>2.2999999999999998</v>
      </c>
      <c r="H193" s="51">
        <v>0.3</v>
      </c>
      <c r="I193" s="51">
        <v>24.9</v>
      </c>
      <c r="J193" s="51">
        <v>107</v>
      </c>
      <c r="K193" s="52"/>
      <c r="L193" s="51">
        <v>3.38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944</v>
      </c>
      <c r="G196" s="21">
        <f>SUM(G187:G195)</f>
        <v>27.38</v>
      </c>
      <c r="H196" s="21">
        <f>SUM(H187:H195)</f>
        <v>34.819999999999993</v>
      </c>
      <c r="I196" s="21">
        <f>SUM(I187:I195)</f>
        <v>122.80000000000001</v>
      </c>
      <c r="J196" s="21">
        <f>SUM(J187:J195)</f>
        <v>839.8</v>
      </c>
      <c r="K196" s="27"/>
      <c r="L196" s="21">
        <f ca="1">SUM(L193:L201)</f>
        <v>41.46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 t="s">
        <v>24</v>
      </c>
      <c r="E199" s="50" t="s">
        <v>88</v>
      </c>
      <c r="F199" s="51">
        <v>300</v>
      </c>
      <c r="G199" s="51">
        <v>0.9</v>
      </c>
      <c r="H199" s="51"/>
      <c r="I199" s="51">
        <v>14</v>
      </c>
      <c r="J199" s="51">
        <v>64.8</v>
      </c>
      <c r="K199" s="52"/>
      <c r="L199" s="51">
        <v>51.2</v>
      </c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300</v>
      </c>
      <c r="G201" s="21">
        <f>SUM(G197:G200)</f>
        <v>0.9</v>
      </c>
      <c r="H201" s="21">
        <f>SUM(H197:H200)</f>
        <v>0</v>
      </c>
      <c r="I201" s="21">
        <f>SUM(I197:I200)</f>
        <v>14</v>
      </c>
      <c r="J201" s="21">
        <f>SUM(J197:J200)</f>
        <v>64.8</v>
      </c>
      <c r="K201" s="27"/>
      <c r="L201" s="21">
        <f ca="1">SUM(L194:L200)</f>
        <v>79.740000000000009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 t="s">
        <v>149</v>
      </c>
      <c r="F202" s="51">
        <v>240</v>
      </c>
      <c r="G202" s="51">
        <v>18.600000000000001</v>
      </c>
      <c r="H202" s="51">
        <v>13.2</v>
      </c>
      <c r="I202" s="51">
        <v>3.9</v>
      </c>
      <c r="J202" s="51">
        <v>235.5</v>
      </c>
      <c r="K202" s="52">
        <v>463</v>
      </c>
      <c r="L202" s="51">
        <v>73.86</v>
      </c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31</v>
      </c>
      <c r="E204" s="50" t="s">
        <v>59</v>
      </c>
      <c r="F204" s="51">
        <v>200</v>
      </c>
      <c r="G204" s="51"/>
      <c r="H204" s="51"/>
      <c r="I204" s="51">
        <v>18.899999999999999</v>
      </c>
      <c r="J204" s="51">
        <v>71</v>
      </c>
      <c r="K204" s="52">
        <v>943</v>
      </c>
      <c r="L204" s="51">
        <v>2.65</v>
      </c>
    </row>
    <row r="205" spans="1:12" ht="15" x14ac:dyDescent="0.25">
      <c r="A205" s="25"/>
      <c r="B205" s="16"/>
      <c r="C205" s="11"/>
      <c r="D205" s="7" t="s">
        <v>23</v>
      </c>
      <c r="E205" s="50" t="s">
        <v>63</v>
      </c>
      <c r="F205" s="51">
        <v>64</v>
      </c>
      <c r="G205" s="51">
        <v>3.9</v>
      </c>
      <c r="H205" s="51">
        <v>12</v>
      </c>
      <c r="I205" s="51">
        <v>24.3</v>
      </c>
      <c r="J205" s="51">
        <v>220.7</v>
      </c>
      <c r="K205" s="52">
        <v>1</v>
      </c>
      <c r="L205" s="51">
        <v>18.13</v>
      </c>
    </row>
    <row r="206" spans="1:12" ht="15" x14ac:dyDescent="0.25">
      <c r="A206" s="25"/>
      <c r="B206" s="16"/>
      <c r="C206" s="11"/>
      <c r="D206" s="6" t="s">
        <v>27</v>
      </c>
      <c r="E206" s="50" t="s">
        <v>89</v>
      </c>
      <c r="F206" s="51">
        <v>100</v>
      </c>
      <c r="G206" s="51">
        <v>1.2</v>
      </c>
      <c r="H206" s="51">
        <v>4.9000000000000004</v>
      </c>
      <c r="I206" s="51">
        <v>10.4</v>
      </c>
      <c r="J206" s="51">
        <v>94</v>
      </c>
      <c r="K206" s="52">
        <v>92</v>
      </c>
      <c r="L206" s="51">
        <v>7.05</v>
      </c>
    </row>
    <row r="207" spans="1:12" ht="15" x14ac:dyDescent="0.25">
      <c r="A207" s="25"/>
      <c r="B207" s="16"/>
      <c r="C207" s="11"/>
      <c r="D207" s="6" t="s">
        <v>23</v>
      </c>
      <c r="E207" s="50" t="s">
        <v>55</v>
      </c>
      <c r="F207" s="51">
        <v>50</v>
      </c>
      <c r="G207" s="51">
        <v>2.2999999999999998</v>
      </c>
      <c r="H207" s="51">
        <v>0.3</v>
      </c>
      <c r="I207" s="51">
        <v>24.9</v>
      </c>
      <c r="J207" s="51">
        <v>107</v>
      </c>
      <c r="K207" s="52"/>
      <c r="L207" s="51">
        <v>3.38</v>
      </c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654</v>
      </c>
      <c r="G208" s="21">
        <f>SUM(G202:G207)</f>
        <v>26</v>
      </c>
      <c r="H208" s="21">
        <f>SUM(H202:H207)</f>
        <v>30.400000000000002</v>
      </c>
      <c r="I208" s="21">
        <f>SUM(I202:I207)</f>
        <v>82.399999999999991</v>
      </c>
      <c r="J208" s="21">
        <f>SUM(J202:J207)</f>
        <v>728.2</v>
      </c>
      <c r="K208" s="27"/>
      <c r="L208" s="21">
        <f ca="1">SUM(L202:L210)</f>
        <v>97.44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 t="s">
        <v>57</v>
      </c>
      <c r="F209" s="51">
        <v>200</v>
      </c>
      <c r="G209" s="51">
        <v>5.2</v>
      </c>
      <c r="H209" s="51">
        <v>5</v>
      </c>
      <c r="I209" s="51">
        <v>22</v>
      </c>
      <c r="J209" s="51">
        <v>156</v>
      </c>
      <c r="K209" s="52"/>
      <c r="L209" s="51">
        <v>17.829999999999998</v>
      </c>
    </row>
    <row r="210" spans="1:12" ht="15" x14ac:dyDescent="0.2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200</v>
      </c>
      <c r="G215" s="21">
        <f>SUM(G209:G214)</f>
        <v>5.2</v>
      </c>
      <c r="H215" s="21">
        <f>SUM(H209:H214)</f>
        <v>5</v>
      </c>
      <c r="I215" s="21">
        <f>SUM(I209:I214)</f>
        <v>22</v>
      </c>
      <c r="J215" s="21">
        <f>SUM(J209:J214)</f>
        <v>156</v>
      </c>
      <c r="K215" s="27"/>
      <c r="L215" s="21">
        <f ca="1">SUM(L209:L217)</f>
        <v>83.94</v>
      </c>
    </row>
    <row r="216" spans="1:12" ht="15.75" customHeight="1" x14ac:dyDescent="0.2">
      <c r="A216" s="31">
        <f>A175</f>
        <v>1</v>
      </c>
      <c r="B216" s="32">
        <f>B175</f>
        <v>5</v>
      </c>
      <c r="C216" s="61" t="s">
        <v>4</v>
      </c>
      <c r="D216" s="62"/>
      <c r="E216" s="33"/>
      <c r="F216" s="34">
        <f>F182+F186+F196+F201+F208+F215</f>
        <v>2851</v>
      </c>
      <c r="G216" s="34">
        <f>G182+G186+G196+G201+G208+G215</f>
        <v>80.98</v>
      </c>
      <c r="H216" s="34">
        <f>H182+H186+H196+H201+H208+H215</f>
        <v>105.12</v>
      </c>
      <c r="I216" s="34">
        <f>I182+I186+I196+I201+I208+I215</f>
        <v>335.2</v>
      </c>
      <c r="J216" s="34">
        <f>J182+J186+J196+J201+J208+J215</f>
        <v>2600.8000000000002</v>
      </c>
      <c r="K216" s="35"/>
      <c r="L216" s="34">
        <f ca="1">L182+L186+L196+L201+L208+L215</f>
        <v>47.5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47" t="s">
        <v>106</v>
      </c>
      <c r="F217" s="48">
        <v>239</v>
      </c>
      <c r="G217" s="48">
        <v>11.5</v>
      </c>
      <c r="H217" s="48">
        <v>15.9</v>
      </c>
      <c r="I217" s="48">
        <v>42.88</v>
      </c>
      <c r="J217" s="48">
        <v>364</v>
      </c>
      <c r="K217" s="49">
        <v>384</v>
      </c>
      <c r="L217" s="48">
        <v>30.04</v>
      </c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46</v>
      </c>
      <c r="F219" s="51">
        <v>220</v>
      </c>
      <c r="G219" s="51">
        <v>3.3</v>
      </c>
      <c r="H219" s="51">
        <v>3.4</v>
      </c>
      <c r="I219" s="51">
        <v>33.299999999999997</v>
      </c>
      <c r="J219" s="51">
        <v>137</v>
      </c>
      <c r="K219" s="52">
        <v>959</v>
      </c>
      <c r="L219" s="51">
        <v>13.54</v>
      </c>
    </row>
    <row r="220" spans="1:12" ht="15" x14ac:dyDescent="0.25">
      <c r="A220" s="25"/>
      <c r="B220" s="16"/>
      <c r="C220" s="11"/>
      <c r="D220" s="7" t="s">
        <v>23</v>
      </c>
      <c r="E220" s="50" t="s">
        <v>63</v>
      </c>
      <c r="F220" s="51">
        <v>97</v>
      </c>
      <c r="G220" s="51">
        <v>4.08</v>
      </c>
      <c r="H220" s="51">
        <v>10.5</v>
      </c>
      <c r="I220" s="51">
        <v>26.03</v>
      </c>
      <c r="J220" s="51">
        <v>211</v>
      </c>
      <c r="K220" s="52">
        <v>1</v>
      </c>
      <c r="L220" s="51">
        <v>19.940000000000001</v>
      </c>
    </row>
    <row r="221" spans="1:12" ht="15" x14ac:dyDescent="0.25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556</v>
      </c>
      <c r="G224" s="21">
        <f>SUM(G217:G223)</f>
        <v>18.880000000000003</v>
      </c>
      <c r="H224" s="21">
        <f>SUM(H217:H223)</f>
        <v>29.8</v>
      </c>
      <c r="I224" s="21">
        <f>SUM(I217:I223)</f>
        <v>102.21000000000001</v>
      </c>
      <c r="J224" s="21">
        <f>SUM(J217:J223)</f>
        <v>712</v>
      </c>
      <c r="K224" s="27"/>
      <c r="L224" s="21">
        <f>SUM(L217:L223)</f>
        <v>63.519999999999996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 t="s">
        <v>31</v>
      </c>
      <c r="E226" s="50" t="s">
        <v>87</v>
      </c>
      <c r="F226" s="51">
        <v>220</v>
      </c>
      <c r="G226" s="51">
        <v>0.5</v>
      </c>
      <c r="H226" s="51">
        <v>0</v>
      </c>
      <c r="I226" s="51">
        <v>32</v>
      </c>
      <c r="J226" s="51">
        <v>126</v>
      </c>
      <c r="K226" s="52"/>
      <c r="L226" s="51">
        <v>15.96</v>
      </c>
    </row>
    <row r="227" spans="1:12" ht="15" x14ac:dyDescent="0.25">
      <c r="A227" s="25"/>
      <c r="B227" s="16"/>
      <c r="C227" s="11"/>
      <c r="D227" s="6" t="s">
        <v>107</v>
      </c>
      <c r="E227" s="50" t="s">
        <v>108</v>
      </c>
      <c r="F227" s="51">
        <v>51</v>
      </c>
      <c r="G227" s="51">
        <v>5.2</v>
      </c>
      <c r="H227" s="51">
        <v>0</v>
      </c>
      <c r="I227" s="51">
        <v>38.200000000000003</v>
      </c>
      <c r="J227" s="51">
        <v>178</v>
      </c>
      <c r="K227" s="52"/>
      <c r="L227" s="51">
        <v>12.3</v>
      </c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271</v>
      </c>
      <c r="G228" s="21">
        <f>SUM(G225:G227)</f>
        <v>5.7</v>
      </c>
      <c r="H228" s="21">
        <f>SUM(H225:H227)</f>
        <v>0</v>
      </c>
      <c r="I228" s="21">
        <f>SUM(I225:I227)</f>
        <v>70.2</v>
      </c>
      <c r="J228" s="21">
        <f>SUM(J225:J227)</f>
        <v>304</v>
      </c>
      <c r="K228" s="27"/>
      <c r="L228" s="21">
        <f ca="1">SUM(L225:L233)</f>
        <v>117.71000000000001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 t="s">
        <v>156</v>
      </c>
      <c r="F229" s="51">
        <v>120</v>
      </c>
      <c r="G229" s="51">
        <v>2.5</v>
      </c>
      <c r="H229" s="51"/>
      <c r="I229" s="51">
        <v>1.2</v>
      </c>
      <c r="J229" s="51">
        <v>17</v>
      </c>
      <c r="K229" s="52">
        <v>53</v>
      </c>
      <c r="L229" s="51">
        <v>18.37</v>
      </c>
    </row>
    <row r="230" spans="1:12" ht="15" x14ac:dyDescent="0.25">
      <c r="A230" s="25"/>
      <c r="B230" s="16"/>
      <c r="C230" s="11"/>
      <c r="D230" s="7" t="s">
        <v>28</v>
      </c>
      <c r="E230" s="50" t="s">
        <v>157</v>
      </c>
      <c r="F230" s="51">
        <v>286</v>
      </c>
      <c r="G230" s="51">
        <v>8.4499999999999993</v>
      </c>
      <c r="H230" s="51">
        <v>8.16</v>
      </c>
      <c r="I230" s="51">
        <v>14.67</v>
      </c>
      <c r="J230" s="51">
        <v>114.9</v>
      </c>
      <c r="K230" s="52">
        <v>187</v>
      </c>
      <c r="L230" s="51">
        <v>34.29</v>
      </c>
    </row>
    <row r="231" spans="1:12" ht="15" x14ac:dyDescent="0.25">
      <c r="A231" s="25"/>
      <c r="B231" s="16"/>
      <c r="C231" s="11"/>
      <c r="D231" s="7" t="s">
        <v>29</v>
      </c>
      <c r="E231" s="50" t="s">
        <v>109</v>
      </c>
      <c r="F231" s="51">
        <v>99</v>
      </c>
      <c r="G231" s="51">
        <v>13.6</v>
      </c>
      <c r="H231" s="51">
        <v>0.48</v>
      </c>
      <c r="I231" s="51">
        <v>7.7</v>
      </c>
      <c r="J231" s="51">
        <v>88</v>
      </c>
      <c r="K231" s="52">
        <v>486</v>
      </c>
      <c r="L231" s="51">
        <v>43.59</v>
      </c>
    </row>
    <row r="232" spans="1:12" ht="15" x14ac:dyDescent="0.25">
      <c r="A232" s="25"/>
      <c r="B232" s="16"/>
      <c r="C232" s="11"/>
      <c r="D232" s="7" t="s">
        <v>30</v>
      </c>
      <c r="E232" s="50" t="s">
        <v>86</v>
      </c>
      <c r="F232" s="51">
        <v>187</v>
      </c>
      <c r="G232" s="51">
        <v>4.5999999999999996</v>
      </c>
      <c r="H232" s="51">
        <v>8</v>
      </c>
      <c r="I232" s="51">
        <v>34.380000000000003</v>
      </c>
      <c r="J232" s="51">
        <v>219.5</v>
      </c>
      <c r="K232" s="52">
        <v>299</v>
      </c>
      <c r="L232" s="51">
        <v>25.68</v>
      </c>
    </row>
    <row r="233" spans="1:12" ht="15" x14ac:dyDescent="0.25">
      <c r="A233" s="25"/>
      <c r="B233" s="16"/>
      <c r="C233" s="11"/>
      <c r="D233" s="7" t="s">
        <v>31</v>
      </c>
      <c r="E233" s="50" t="s">
        <v>110</v>
      </c>
      <c r="F233" s="51">
        <v>220</v>
      </c>
      <c r="G233" s="51">
        <v>0.4</v>
      </c>
      <c r="H233" s="51">
        <v>0</v>
      </c>
      <c r="I233" s="51">
        <v>29.7</v>
      </c>
      <c r="J233" s="51">
        <v>141</v>
      </c>
      <c r="K233" s="52">
        <v>867</v>
      </c>
      <c r="L233" s="51">
        <v>9.09</v>
      </c>
    </row>
    <row r="234" spans="1:12" ht="15" x14ac:dyDescent="0.25">
      <c r="A234" s="25"/>
      <c r="B234" s="16"/>
      <c r="C234" s="11"/>
      <c r="D234" s="7" t="s">
        <v>32</v>
      </c>
      <c r="E234" s="50" t="s">
        <v>54</v>
      </c>
      <c r="F234" s="51">
        <v>55</v>
      </c>
      <c r="G234" s="51">
        <v>3.9</v>
      </c>
      <c r="H234" s="51">
        <v>0.5</v>
      </c>
      <c r="I234" s="51">
        <v>25.9</v>
      </c>
      <c r="J234" s="51">
        <v>118</v>
      </c>
      <c r="K234" s="52"/>
      <c r="L234" s="51">
        <v>5.65</v>
      </c>
    </row>
    <row r="235" spans="1:12" ht="15" x14ac:dyDescent="0.25">
      <c r="A235" s="25"/>
      <c r="B235" s="16"/>
      <c r="C235" s="11"/>
      <c r="D235" s="7" t="s">
        <v>33</v>
      </c>
      <c r="E235" s="50" t="s">
        <v>55</v>
      </c>
      <c r="F235" s="51">
        <v>55</v>
      </c>
      <c r="G235" s="51">
        <v>2.2999999999999998</v>
      </c>
      <c r="H235" s="51">
        <v>0.3</v>
      </c>
      <c r="I235" s="51">
        <v>24.9</v>
      </c>
      <c r="J235" s="51">
        <v>107</v>
      </c>
      <c r="K235" s="52"/>
      <c r="L235" s="51">
        <v>3.71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1022</v>
      </c>
      <c r="G238" s="21">
        <f>SUM(G229:G237)</f>
        <v>35.749999999999993</v>
      </c>
      <c r="H238" s="21">
        <f>SUM(H229:H237)</f>
        <v>17.440000000000001</v>
      </c>
      <c r="I238" s="21">
        <f>SUM(I229:I237)</f>
        <v>138.45000000000002</v>
      </c>
      <c r="J238" s="21">
        <f>SUM(J229:J237)</f>
        <v>805.4</v>
      </c>
      <c r="K238" s="27"/>
      <c r="L238" s="21">
        <f ca="1">SUM(L235:L243)</f>
        <v>67.7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 t="s">
        <v>24</v>
      </c>
      <c r="E241" s="50" t="s">
        <v>111</v>
      </c>
      <c r="F241" s="51">
        <v>300</v>
      </c>
      <c r="G241" s="51">
        <v>0.9</v>
      </c>
      <c r="H241" s="51">
        <v>0</v>
      </c>
      <c r="I241" s="51">
        <v>27.7</v>
      </c>
      <c r="J241" s="51">
        <v>113</v>
      </c>
      <c r="K241" s="52"/>
      <c r="L241" s="51">
        <v>46.53</v>
      </c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300</v>
      </c>
      <c r="G243" s="21">
        <f>SUM(G239:G242)</f>
        <v>0.9</v>
      </c>
      <c r="H243" s="21">
        <f>SUM(H239:H242)</f>
        <v>0</v>
      </c>
      <c r="I243" s="21">
        <f>SUM(I239:I242)</f>
        <v>27.7</v>
      </c>
      <c r="J243" s="21">
        <f>SUM(J239:J242)</f>
        <v>113</v>
      </c>
      <c r="K243" s="27"/>
      <c r="L243" s="21">
        <f ca="1">SUM(L236:L242)</f>
        <v>131.9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 t="s">
        <v>112</v>
      </c>
      <c r="F244" s="51">
        <v>275</v>
      </c>
      <c r="G244" s="51">
        <v>18.600000000000001</v>
      </c>
      <c r="H244" s="51">
        <v>40.17</v>
      </c>
      <c r="I244" s="51">
        <v>19.78</v>
      </c>
      <c r="J244" s="51">
        <v>506.6</v>
      </c>
      <c r="K244" s="52">
        <v>636</v>
      </c>
      <c r="L244" s="51">
        <v>80.209999999999994</v>
      </c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31</v>
      </c>
      <c r="E246" s="50" t="s">
        <v>59</v>
      </c>
      <c r="F246" s="51">
        <v>220</v>
      </c>
      <c r="G246" s="51">
        <v>0</v>
      </c>
      <c r="H246" s="51">
        <v>0</v>
      </c>
      <c r="I246" s="51">
        <v>18.8</v>
      </c>
      <c r="J246" s="51">
        <v>71</v>
      </c>
      <c r="K246" s="52">
        <v>943</v>
      </c>
      <c r="L246" s="51">
        <v>2.94</v>
      </c>
    </row>
    <row r="247" spans="1:12" ht="15" x14ac:dyDescent="0.25">
      <c r="A247" s="25"/>
      <c r="B247" s="16"/>
      <c r="C247" s="11"/>
      <c r="D247" s="7" t="s">
        <v>23</v>
      </c>
      <c r="E247" s="50" t="s">
        <v>54</v>
      </c>
      <c r="F247" s="51">
        <v>83</v>
      </c>
      <c r="G247" s="51">
        <v>5.9</v>
      </c>
      <c r="H247" s="51">
        <v>0.7</v>
      </c>
      <c r="I247" s="51">
        <v>38.9</v>
      </c>
      <c r="J247" s="51">
        <v>177</v>
      </c>
      <c r="K247" s="52"/>
      <c r="L247" s="51">
        <v>8.52</v>
      </c>
    </row>
    <row r="248" spans="1:12" ht="15" x14ac:dyDescent="0.25">
      <c r="A248" s="25"/>
      <c r="B248" s="16"/>
      <c r="C248" s="11"/>
      <c r="D248" s="6" t="s">
        <v>23</v>
      </c>
      <c r="E248" s="50" t="s">
        <v>55</v>
      </c>
      <c r="F248" s="51">
        <v>55</v>
      </c>
      <c r="G248" s="51">
        <v>2.2999999999999998</v>
      </c>
      <c r="H248" s="51">
        <v>0.3</v>
      </c>
      <c r="I248" s="51">
        <v>24.9</v>
      </c>
      <c r="J248" s="51">
        <v>107</v>
      </c>
      <c r="K248" s="52"/>
      <c r="L248" s="51">
        <v>3.71</v>
      </c>
    </row>
    <row r="249" spans="1:12" ht="15" x14ac:dyDescent="0.25">
      <c r="A249" s="25"/>
      <c r="B249" s="16"/>
      <c r="C249" s="11"/>
      <c r="D249" s="6" t="s">
        <v>69</v>
      </c>
      <c r="E249" s="50" t="s">
        <v>158</v>
      </c>
      <c r="F249" s="51">
        <v>40</v>
      </c>
      <c r="G249" s="51">
        <v>5.3</v>
      </c>
      <c r="H249" s="51">
        <v>5.0999999999999996</v>
      </c>
      <c r="I249" s="51">
        <v>0.2</v>
      </c>
      <c r="J249" s="51">
        <v>71</v>
      </c>
      <c r="K249" s="52"/>
      <c r="L249" s="51">
        <v>16.79</v>
      </c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673</v>
      </c>
      <c r="G250" s="21">
        <f>SUM(G244:G249)</f>
        <v>32.1</v>
      </c>
      <c r="H250" s="21">
        <f>SUM(H244:H249)</f>
        <v>46.27</v>
      </c>
      <c r="I250" s="21">
        <f>SUM(I244:I249)</f>
        <v>102.58</v>
      </c>
      <c r="J250" s="21">
        <f>SUM(J244:J249)</f>
        <v>932.6</v>
      </c>
      <c r="K250" s="27"/>
      <c r="L250" s="21">
        <f ca="1">SUM(L244:L252)</f>
        <v>106.38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 t="s">
        <v>85</v>
      </c>
      <c r="F251" s="51">
        <v>220</v>
      </c>
      <c r="G251" s="51">
        <v>6</v>
      </c>
      <c r="H251" s="51">
        <v>2</v>
      </c>
      <c r="I251" s="51">
        <v>31</v>
      </c>
      <c r="J251" s="51">
        <v>166</v>
      </c>
      <c r="K251" s="52"/>
      <c r="L251" s="51">
        <v>16</v>
      </c>
    </row>
    <row r="252" spans="1:12" ht="15" x14ac:dyDescent="0.2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220</v>
      </c>
      <c r="G257" s="21">
        <f>SUM(G251:G256)</f>
        <v>6</v>
      </c>
      <c r="H257" s="21">
        <f>SUM(H251:H256)</f>
        <v>2</v>
      </c>
      <c r="I257" s="21">
        <f>SUM(I251:I256)</f>
        <v>31</v>
      </c>
      <c r="J257" s="21">
        <f>SUM(J251:J256)</f>
        <v>166</v>
      </c>
      <c r="K257" s="27"/>
      <c r="L257" s="21">
        <f ca="1">SUM(L251:L259)</f>
        <v>399.29</v>
      </c>
    </row>
    <row r="258" spans="1:12" ht="15.75" customHeight="1" x14ac:dyDescent="0.2">
      <c r="A258" s="31">
        <f>A217</f>
        <v>1</v>
      </c>
      <c r="B258" s="32">
        <f>B217</f>
        <v>6</v>
      </c>
      <c r="C258" s="61" t="s">
        <v>4</v>
      </c>
      <c r="D258" s="62"/>
      <c r="E258" s="33"/>
      <c r="F258" s="34">
        <f>F224+F228+F238+F243+F250+F257</f>
        <v>3042</v>
      </c>
      <c r="G258" s="34">
        <f>G224+G228+G238+G243+G250+G257</f>
        <v>99.33</v>
      </c>
      <c r="H258" s="34">
        <f>H224+H228+H238+H243+H250+H257</f>
        <v>95.51</v>
      </c>
      <c r="I258" s="34">
        <f>I224+I228+I238+I243+I250+I257</f>
        <v>472.14</v>
      </c>
      <c r="J258" s="34">
        <f>J224+J228+J238+J243+J250+J257</f>
        <v>3033</v>
      </c>
      <c r="K258" s="35"/>
      <c r="L258" s="34">
        <f ca="1">L224+L228+L238+L243+L250+L257</f>
        <v>365.22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21</v>
      </c>
      <c r="E259" s="47" t="s">
        <v>113</v>
      </c>
      <c r="F259" s="48">
        <v>220</v>
      </c>
      <c r="G259" s="48">
        <v>7.2</v>
      </c>
      <c r="H259" s="48">
        <v>9.8000000000000007</v>
      </c>
      <c r="I259" s="48">
        <v>23.4</v>
      </c>
      <c r="J259" s="48">
        <v>208</v>
      </c>
      <c r="K259" s="49">
        <v>384</v>
      </c>
      <c r="L259" s="48">
        <v>20.399999999999999</v>
      </c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78</v>
      </c>
      <c r="F261" s="51">
        <v>220</v>
      </c>
      <c r="G261" s="51">
        <v>0</v>
      </c>
      <c r="H261" s="51">
        <v>0</v>
      </c>
      <c r="I261" s="51">
        <v>18.899999999999999</v>
      </c>
      <c r="J261" s="51">
        <v>71</v>
      </c>
      <c r="K261" s="52">
        <v>958</v>
      </c>
      <c r="L261" s="51">
        <v>3.85</v>
      </c>
    </row>
    <row r="262" spans="1:12" ht="15" x14ac:dyDescent="0.25">
      <c r="A262" s="25"/>
      <c r="B262" s="16"/>
      <c r="C262" s="11"/>
      <c r="D262" s="7" t="s">
        <v>23</v>
      </c>
      <c r="E262" s="50" t="s">
        <v>114</v>
      </c>
      <c r="F262" s="51">
        <v>116</v>
      </c>
      <c r="G262" s="51">
        <v>10.3</v>
      </c>
      <c r="H262" s="51">
        <v>13.6</v>
      </c>
      <c r="I262" s="51">
        <v>35.6</v>
      </c>
      <c r="J262" s="51">
        <v>385</v>
      </c>
      <c r="K262" s="52">
        <v>1</v>
      </c>
      <c r="L262" s="51">
        <v>41.43</v>
      </c>
    </row>
    <row r="263" spans="1:12" ht="15" x14ac:dyDescent="0.25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556</v>
      </c>
      <c r="G266" s="21">
        <f>SUM(G259:G265)</f>
        <v>17.5</v>
      </c>
      <c r="H266" s="21">
        <f>SUM(H259:H265)</f>
        <v>23.4</v>
      </c>
      <c r="I266" s="21">
        <f>SUM(I259:I265)</f>
        <v>77.900000000000006</v>
      </c>
      <c r="J266" s="21">
        <f>SUM(J259:J265)</f>
        <v>664</v>
      </c>
      <c r="K266" s="27"/>
      <c r="L266" s="21">
        <f>SUM(L259:L265)</f>
        <v>65.680000000000007</v>
      </c>
    </row>
    <row r="267" spans="1:12" ht="15" x14ac:dyDescent="0.25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 t="s">
        <v>31</v>
      </c>
      <c r="E268" s="50" t="s">
        <v>87</v>
      </c>
      <c r="F268" s="51">
        <v>220</v>
      </c>
      <c r="G268" s="51">
        <v>0.5</v>
      </c>
      <c r="H268" s="51"/>
      <c r="I268" s="51">
        <v>32</v>
      </c>
      <c r="J268" s="51">
        <v>126</v>
      </c>
      <c r="K268" s="52"/>
      <c r="L268" s="51">
        <v>15.96</v>
      </c>
    </row>
    <row r="269" spans="1:12" ht="15" x14ac:dyDescent="0.25">
      <c r="A269" s="25"/>
      <c r="B269" s="16"/>
      <c r="C269" s="11"/>
      <c r="D269" s="6" t="s">
        <v>96</v>
      </c>
      <c r="E269" s="50" t="s">
        <v>115</v>
      </c>
      <c r="F269" s="51">
        <v>33</v>
      </c>
      <c r="G269" s="51">
        <v>2.4</v>
      </c>
      <c r="H269" s="51">
        <v>17.3</v>
      </c>
      <c r="I269" s="51">
        <v>27</v>
      </c>
      <c r="J269" s="51">
        <v>274</v>
      </c>
      <c r="K269" s="52"/>
      <c r="L269" s="51">
        <v>9</v>
      </c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253</v>
      </c>
      <c r="G270" s="21">
        <f>SUM(G267:G269)</f>
        <v>2.9</v>
      </c>
      <c r="H270" s="21">
        <f>SUM(H267:H269)</f>
        <v>17.3</v>
      </c>
      <c r="I270" s="21">
        <f>SUM(I267:I269)</f>
        <v>59</v>
      </c>
      <c r="J270" s="21">
        <f>SUM(J267:J269)</f>
        <v>400</v>
      </c>
      <c r="K270" s="27"/>
      <c r="L270" s="21">
        <f ca="1">SUM(L267:L275)</f>
        <v>118.86</v>
      </c>
    </row>
    <row r="271" spans="1:12" ht="15" x14ac:dyDescent="0.25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0" t="s">
        <v>163</v>
      </c>
      <c r="F271" s="51">
        <v>100</v>
      </c>
      <c r="G271" s="51">
        <v>1.6</v>
      </c>
      <c r="H271" s="51">
        <v>3.87</v>
      </c>
      <c r="I271" s="51">
        <v>5.67</v>
      </c>
      <c r="J271" s="51">
        <v>64.44</v>
      </c>
      <c r="K271" s="52">
        <v>73</v>
      </c>
      <c r="L271" s="51">
        <v>11.31</v>
      </c>
    </row>
    <row r="272" spans="1:12" ht="15" x14ac:dyDescent="0.25">
      <c r="A272" s="25"/>
      <c r="B272" s="16"/>
      <c r="C272" s="11"/>
      <c r="D272" s="7" t="s">
        <v>28</v>
      </c>
      <c r="E272" s="50" t="s">
        <v>164</v>
      </c>
      <c r="F272" s="51">
        <v>260</v>
      </c>
      <c r="G272" s="51">
        <v>2.5</v>
      </c>
      <c r="H272" s="51">
        <v>2.75</v>
      </c>
      <c r="I272" s="51">
        <v>9</v>
      </c>
      <c r="J272" s="51">
        <v>69.8</v>
      </c>
      <c r="K272" s="52">
        <v>202</v>
      </c>
      <c r="L272" s="51">
        <v>37.590000000000003</v>
      </c>
    </row>
    <row r="273" spans="1:12" ht="15" x14ac:dyDescent="0.25">
      <c r="A273" s="25"/>
      <c r="B273" s="16"/>
      <c r="C273" s="11"/>
      <c r="D273" s="7" t="s">
        <v>29</v>
      </c>
      <c r="E273" s="50" t="s">
        <v>165</v>
      </c>
      <c r="F273" s="51">
        <v>260</v>
      </c>
      <c r="G273" s="51">
        <v>404</v>
      </c>
      <c r="H273" s="51">
        <v>29</v>
      </c>
      <c r="I273" s="51">
        <v>16</v>
      </c>
      <c r="J273" s="51">
        <v>34</v>
      </c>
      <c r="K273" s="52">
        <v>469</v>
      </c>
      <c r="L273" s="51">
        <v>77.540000000000006</v>
      </c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65</v>
      </c>
      <c r="F275" s="51">
        <v>220</v>
      </c>
      <c r="G275" s="51">
        <v>0.2</v>
      </c>
      <c r="H275" s="51">
        <v>0</v>
      </c>
      <c r="I275" s="51">
        <v>24.5</v>
      </c>
      <c r="J275" s="51">
        <v>97.1</v>
      </c>
      <c r="K275" s="52">
        <v>868</v>
      </c>
      <c r="L275" s="51">
        <v>5.23</v>
      </c>
    </row>
    <row r="276" spans="1:12" ht="15" x14ac:dyDescent="0.25">
      <c r="A276" s="25"/>
      <c r="B276" s="16"/>
      <c r="C276" s="11"/>
      <c r="D276" s="7" t="s">
        <v>32</v>
      </c>
      <c r="E276" s="50" t="s">
        <v>54</v>
      </c>
      <c r="F276" s="51">
        <v>55</v>
      </c>
      <c r="G276" s="51">
        <v>3.9</v>
      </c>
      <c r="H276" s="51">
        <v>0.5</v>
      </c>
      <c r="I276" s="51">
        <v>25.9</v>
      </c>
      <c r="J276" s="51">
        <v>118</v>
      </c>
      <c r="K276" s="52"/>
      <c r="L276" s="51">
        <v>5.65</v>
      </c>
    </row>
    <row r="277" spans="1:12" ht="15" x14ac:dyDescent="0.25">
      <c r="A277" s="25"/>
      <c r="B277" s="16"/>
      <c r="C277" s="11"/>
      <c r="D277" s="7" t="s">
        <v>33</v>
      </c>
      <c r="E277" s="50" t="s">
        <v>55</v>
      </c>
      <c r="F277" s="51">
        <v>55</v>
      </c>
      <c r="G277" s="51">
        <v>2.2999999999999998</v>
      </c>
      <c r="H277" s="51">
        <v>0.3</v>
      </c>
      <c r="I277" s="51">
        <v>24.9</v>
      </c>
      <c r="J277" s="51">
        <v>107</v>
      </c>
      <c r="K277" s="52"/>
      <c r="L277" s="51">
        <v>3.71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950</v>
      </c>
      <c r="G280" s="21">
        <f>SUM(G271:G279)</f>
        <v>414.5</v>
      </c>
      <c r="H280" s="21">
        <f>SUM(H271:H279)</f>
        <v>36.419999999999995</v>
      </c>
      <c r="I280" s="21">
        <f>SUM(I271:I279)</f>
        <v>105.97</v>
      </c>
      <c r="J280" s="21">
        <f>SUM(J271:J279)</f>
        <v>490.34000000000003</v>
      </c>
      <c r="K280" s="27"/>
      <c r="L280" s="21">
        <f ca="1">SUM(L277:L285)</f>
        <v>52.4</v>
      </c>
    </row>
    <row r="281" spans="1:12" ht="15" x14ac:dyDescent="0.2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 t="s">
        <v>24</v>
      </c>
      <c r="E283" s="50" t="s">
        <v>118</v>
      </c>
      <c r="F283" s="51">
        <v>330</v>
      </c>
      <c r="G283" s="51">
        <v>1.7</v>
      </c>
      <c r="H283" s="51">
        <v>0</v>
      </c>
      <c r="I283" s="51">
        <v>16</v>
      </c>
      <c r="J283" s="51">
        <v>74</v>
      </c>
      <c r="K283" s="52"/>
      <c r="L283" s="51">
        <v>55.23</v>
      </c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330</v>
      </c>
      <c r="G285" s="21">
        <f>SUM(G281:G284)</f>
        <v>1.7</v>
      </c>
      <c r="H285" s="21">
        <f>SUM(H281:H284)</f>
        <v>0</v>
      </c>
      <c r="I285" s="21">
        <f>SUM(I281:I284)</f>
        <v>16</v>
      </c>
      <c r="J285" s="21">
        <f>SUM(J281:J284)</f>
        <v>74</v>
      </c>
      <c r="K285" s="27"/>
      <c r="L285" s="21">
        <f ca="1">SUM(L278:L284)</f>
        <v>101.3</v>
      </c>
    </row>
    <row r="286" spans="1:12" ht="15" x14ac:dyDescent="0.2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 t="s">
        <v>119</v>
      </c>
      <c r="F286" s="51">
        <v>250</v>
      </c>
      <c r="G286" s="51">
        <v>18.5</v>
      </c>
      <c r="H286" s="51">
        <v>15.91</v>
      </c>
      <c r="I286" s="51">
        <v>40.78</v>
      </c>
      <c r="J286" s="51">
        <v>371</v>
      </c>
      <c r="K286" s="52">
        <v>590</v>
      </c>
      <c r="L286" s="51">
        <v>69.55</v>
      </c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31</v>
      </c>
      <c r="E288" s="50" t="s">
        <v>59</v>
      </c>
      <c r="F288" s="51">
        <v>220</v>
      </c>
      <c r="G288" s="51">
        <v>0</v>
      </c>
      <c r="H288" s="51">
        <v>0</v>
      </c>
      <c r="I288" s="51">
        <v>18.899999999999999</v>
      </c>
      <c r="J288" s="51">
        <v>71</v>
      </c>
      <c r="K288" s="52">
        <v>943</v>
      </c>
      <c r="L288" s="51">
        <v>2.94</v>
      </c>
    </row>
    <row r="289" spans="1:12" ht="15" x14ac:dyDescent="0.25">
      <c r="A289" s="25"/>
      <c r="B289" s="16"/>
      <c r="C289" s="11"/>
      <c r="D289" s="7" t="s">
        <v>23</v>
      </c>
      <c r="E289" s="50" t="s">
        <v>54</v>
      </c>
      <c r="F289" s="51">
        <v>82</v>
      </c>
      <c r="G289" s="51">
        <v>5.9</v>
      </c>
      <c r="H289" s="51">
        <v>0.7</v>
      </c>
      <c r="I289" s="51">
        <v>38.9</v>
      </c>
      <c r="J289" s="51">
        <v>177</v>
      </c>
      <c r="K289" s="52"/>
      <c r="L289" s="51">
        <v>8.52</v>
      </c>
    </row>
    <row r="290" spans="1:12" ht="15" x14ac:dyDescent="0.25">
      <c r="A290" s="25"/>
      <c r="B290" s="16"/>
      <c r="C290" s="11"/>
      <c r="D290" s="6" t="s">
        <v>27</v>
      </c>
      <c r="E290" s="50" t="s">
        <v>120</v>
      </c>
      <c r="F290" s="51">
        <v>145</v>
      </c>
      <c r="G290" s="51">
        <v>12.2</v>
      </c>
      <c r="H290" s="51">
        <v>12.2</v>
      </c>
      <c r="I290" s="51">
        <v>10.6</v>
      </c>
      <c r="J290" s="51">
        <v>206.9</v>
      </c>
      <c r="K290" s="52">
        <v>85</v>
      </c>
      <c r="L290" s="51">
        <v>29.04</v>
      </c>
    </row>
    <row r="291" spans="1:12" ht="15" x14ac:dyDescent="0.25">
      <c r="A291" s="25"/>
      <c r="B291" s="16"/>
      <c r="C291" s="11"/>
      <c r="D291" s="6" t="s">
        <v>23</v>
      </c>
      <c r="E291" s="50" t="s">
        <v>55</v>
      </c>
      <c r="F291" s="51">
        <v>55</v>
      </c>
      <c r="G291" s="51">
        <v>2.2999999999999998</v>
      </c>
      <c r="H291" s="51">
        <v>0.3</v>
      </c>
      <c r="I291" s="51">
        <v>24.9</v>
      </c>
      <c r="J291" s="51">
        <v>107</v>
      </c>
      <c r="K291" s="52"/>
      <c r="L291" s="51">
        <v>3.71</v>
      </c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752</v>
      </c>
      <c r="G292" s="21">
        <f>SUM(G286:G291)</f>
        <v>38.899999999999991</v>
      </c>
      <c r="H292" s="21">
        <f>SUM(H286:H291)</f>
        <v>29.11</v>
      </c>
      <c r="I292" s="21">
        <f>SUM(I286:I291)</f>
        <v>134.07999999999998</v>
      </c>
      <c r="J292" s="21">
        <f>SUM(J286:J291)</f>
        <v>932.9</v>
      </c>
      <c r="K292" s="27"/>
      <c r="L292" s="21">
        <f ca="1">SUM(L286:L294)</f>
        <v>109.39</v>
      </c>
    </row>
    <row r="293" spans="1:12" ht="15" x14ac:dyDescent="0.2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 t="s">
        <v>57</v>
      </c>
      <c r="F293" s="51">
        <v>220</v>
      </c>
      <c r="G293" s="51">
        <v>5.2</v>
      </c>
      <c r="H293" s="51">
        <v>5</v>
      </c>
      <c r="I293" s="51">
        <v>22</v>
      </c>
      <c r="J293" s="51">
        <v>156</v>
      </c>
      <c r="K293" s="52"/>
      <c r="L293" s="51">
        <v>19.61</v>
      </c>
    </row>
    <row r="294" spans="1:12" ht="15" x14ac:dyDescent="0.2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220</v>
      </c>
      <c r="G299" s="21">
        <f>SUM(G293:G298)</f>
        <v>5.2</v>
      </c>
      <c r="H299" s="21">
        <f>SUM(H293:H298)</f>
        <v>5</v>
      </c>
      <c r="I299" s="21">
        <f>SUM(I293:I298)</f>
        <v>22</v>
      </c>
      <c r="J299" s="21">
        <f>SUM(J293:J298)</f>
        <v>156</v>
      </c>
      <c r="K299" s="27"/>
      <c r="L299" s="21">
        <f ca="1">SUM(L293:L301)</f>
        <v>33.629999999999995</v>
      </c>
    </row>
    <row r="300" spans="1:12" ht="15.75" customHeight="1" x14ac:dyDescent="0.2">
      <c r="A300" s="31">
        <f>A259</f>
        <v>1</v>
      </c>
      <c r="B300" s="32">
        <f>B259</f>
        <v>7</v>
      </c>
      <c r="C300" s="61" t="s">
        <v>4</v>
      </c>
      <c r="D300" s="62"/>
      <c r="E300" s="33"/>
      <c r="F300" s="34">
        <f>F266+F270+F280+F285+F292+F299</f>
        <v>3061</v>
      </c>
      <c r="G300" s="34">
        <f>G266+G270+G280+G285+G292+G299</f>
        <v>480.69999999999993</v>
      </c>
      <c r="H300" s="34">
        <f>H266+H270+H280+H285+H292+H299</f>
        <v>111.23</v>
      </c>
      <c r="I300" s="34">
        <f>I266+I270+I280+I285+I292+I299</f>
        <v>414.95</v>
      </c>
      <c r="J300" s="34">
        <f>J266+J270+J280+J285+J292+J299</f>
        <v>2717.2400000000002</v>
      </c>
      <c r="K300" s="35"/>
      <c r="L300" s="34">
        <f ca="1">L266+L270+L280+L285+L292+L299</f>
        <v>350.88</v>
      </c>
    </row>
    <row r="301" spans="1:12" ht="15" x14ac:dyDescent="0.25">
      <c r="A301" s="22">
        <v>2</v>
      </c>
      <c r="B301" s="23">
        <v>1</v>
      </c>
      <c r="C301" s="24" t="s">
        <v>20</v>
      </c>
      <c r="D301" s="5" t="s">
        <v>21</v>
      </c>
      <c r="E301" s="47" t="s">
        <v>121</v>
      </c>
      <c r="F301" s="48">
        <v>179</v>
      </c>
      <c r="G301" s="48">
        <v>4.9000000000000004</v>
      </c>
      <c r="H301" s="48">
        <v>8.1</v>
      </c>
      <c r="I301" s="48">
        <v>31.58</v>
      </c>
      <c r="J301" s="48">
        <v>239</v>
      </c>
      <c r="K301" s="49">
        <v>384</v>
      </c>
      <c r="L301" s="48">
        <v>17.02</v>
      </c>
    </row>
    <row r="302" spans="1:12" ht="15" x14ac:dyDescent="0.25">
      <c r="A302" s="25"/>
      <c r="B302" s="16"/>
      <c r="C302" s="11"/>
      <c r="D302" s="6" t="s">
        <v>69</v>
      </c>
      <c r="E302" s="50" t="s">
        <v>47</v>
      </c>
      <c r="F302" s="51">
        <v>40</v>
      </c>
      <c r="G302" s="51">
        <v>5.3</v>
      </c>
      <c r="H302" s="51">
        <v>5.0999999999999996</v>
      </c>
      <c r="I302" s="51">
        <v>0.2</v>
      </c>
      <c r="J302" s="51">
        <v>71</v>
      </c>
      <c r="K302" s="52"/>
      <c r="L302" s="51">
        <v>15.61</v>
      </c>
    </row>
    <row r="303" spans="1:12" ht="15" x14ac:dyDescent="0.25">
      <c r="A303" s="25"/>
      <c r="B303" s="16"/>
      <c r="C303" s="11"/>
      <c r="D303" s="7" t="s">
        <v>22</v>
      </c>
      <c r="E303" s="50" t="s">
        <v>46</v>
      </c>
      <c r="F303" s="51">
        <v>200</v>
      </c>
      <c r="G303" s="51">
        <v>3.3</v>
      </c>
      <c r="H303" s="51">
        <v>3.4</v>
      </c>
      <c r="I303" s="51">
        <v>33.299999999999997</v>
      </c>
      <c r="J303" s="51">
        <v>137</v>
      </c>
      <c r="K303" s="52">
        <v>959</v>
      </c>
      <c r="L303" s="51">
        <v>9.17</v>
      </c>
    </row>
    <row r="304" spans="1:12" ht="15" x14ac:dyDescent="0.25">
      <c r="A304" s="25"/>
      <c r="B304" s="16"/>
      <c r="C304" s="11"/>
      <c r="D304" s="7" t="s">
        <v>23</v>
      </c>
      <c r="E304" s="50" t="s">
        <v>105</v>
      </c>
      <c r="F304" s="51">
        <v>89</v>
      </c>
      <c r="G304" s="51">
        <v>6.08</v>
      </c>
      <c r="H304" s="51">
        <v>10.7</v>
      </c>
      <c r="I304" s="51">
        <v>39.03</v>
      </c>
      <c r="J304" s="51">
        <v>208</v>
      </c>
      <c r="K304" s="52">
        <v>1</v>
      </c>
      <c r="L304" s="51">
        <v>12.69</v>
      </c>
    </row>
    <row r="305" spans="1:12" ht="15" x14ac:dyDescent="0.25">
      <c r="A305" s="25"/>
      <c r="B305" s="16"/>
      <c r="C305" s="11"/>
      <c r="D305" s="7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508</v>
      </c>
      <c r="G308" s="21">
        <f>SUM(G301:G307)</f>
        <v>19.579999999999998</v>
      </c>
      <c r="H308" s="21">
        <f>SUM(H301:H307)</f>
        <v>27.299999999999997</v>
      </c>
      <c r="I308" s="21">
        <f>SUM(I301:I307)</f>
        <v>104.11</v>
      </c>
      <c r="J308" s="21">
        <f>SUM(J301:J307)</f>
        <v>655</v>
      </c>
      <c r="K308" s="27"/>
      <c r="L308" s="21">
        <f>SUM(L301:L307)</f>
        <v>54.489999999999995</v>
      </c>
    </row>
    <row r="309" spans="1:12" ht="15" x14ac:dyDescent="0.25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 t="s">
        <v>31</v>
      </c>
      <c r="E310" s="50" t="s">
        <v>150</v>
      </c>
      <c r="F310" s="51">
        <v>200</v>
      </c>
      <c r="G310" s="51">
        <v>0.4</v>
      </c>
      <c r="H310" s="51">
        <v>0</v>
      </c>
      <c r="I310" s="51">
        <v>31.7</v>
      </c>
      <c r="J310" s="51">
        <v>62.6</v>
      </c>
      <c r="K310" s="52">
        <v>867</v>
      </c>
      <c r="L310" s="51">
        <v>6.56</v>
      </c>
    </row>
    <row r="311" spans="1:12" ht="15" x14ac:dyDescent="0.25">
      <c r="A311" s="25"/>
      <c r="B311" s="16"/>
      <c r="C311" s="11"/>
      <c r="D311" s="6" t="s">
        <v>122</v>
      </c>
      <c r="E311" s="50" t="s">
        <v>151</v>
      </c>
      <c r="F311" s="51">
        <v>30</v>
      </c>
      <c r="G311" s="51">
        <v>6.4</v>
      </c>
      <c r="H311" s="51">
        <v>15</v>
      </c>
      <c r="I311" s="51">
        <v>67.5</v>
      </c>
      <c r="J311" s="51">
        <v>340</v>
      </c>
      <c r="K311" s="52">
        <v>1058</v>
      </c>
      <c r="L311" s="51">
        <v>20</v>
      </c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230</v>
      </c>
      <c r="G312" s="21">
        <f>SUM(G309:G311)</f>
        <v>6.8000000000000007</v>
      </c>
      <c r="H312" s="21">
        <f>SUM(H309:H311)</f>
        <v>15</v>
      </c>
      <c r="I312" s="21">
        <f>SUM(I309:I311)</f>
        <v>99.2</v>
      </c>
      <c r="J312" s="21">
        <f>SUM(J309:J311)</f>
        <v>402.6</v>
      </c>
      <c r="K312" s="27"/>
      <c r="L312" s="21">
        <f ca="1">SUM(L309:L317)</f>
        <v>126</v>
      </c>
    </row>
    <row r="313" spans="1:12" ht="15" x14ac:dyDescent="0.25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139</v>
      </c>
      <c r="F314" s="51">
        <v>300</v>
      </c>
      <c r="G314" s="51">
        <v>7.5</v>
      </c>
      <c r="H314" s="51">
        <v>1.5</v>
      </c>
      <c r="I314" s="51">
        <v>21.6</v>
      </c>
      <c r="J314" s="51">
        <v>126</v>
      </c>
      <c r="K314" s="52">
        <v>206</v>
      </c>
      <c r="L314" s="51">
        <v>19</v>
      </c>
    </row>
    <row r="315" spans="1:12" ht="15" x14ac:dyDescent="0.25">
      <c r="A315" s="25"/>
      <c r="B315" s="16"/>
      <c r="C315" s="11"/>
      <c r="D315" s="7" t="s">
        <v>29</v>
      </c>
      <c r="E315" s="50" t="s">
        <v>116</v>
      </c>
      <c r="F315" s="51">
        <v>100</v>
      </c>
      <c r="G315" s="51">
        <v>25</v>
      </c>
      <c r="H315" s="51">
        <v>7</v>
      </c>
      <c r="I315" s="51">
        <v>0.1</v>
      </c>
      <c r="J315" s="51">
        <v>170</v>
      </c>
      <c r="K315" s="52">
        <v>637</v>
      </c>
      <c r="L315" s="51">
        <v>44.72</v>
      </c>
    </row>
    <row r="316" spans="1:12" ht="15" x14ac:dyDescent="0.25">
      <c r="A316" s="25"/>
      <c r="B316" s="16"/>
      <c r="C316" s="11"/>
      <c r="D316" s="7" t="s">
        <v>30</v>
      </c>
      <c r="E316" s="50" t="s">
        <v>152</v>
      </c>
      <c r="F316" s="51">
        <v>250</v>
      </c>
      <c r="G316" s="51">
        <v>2.8</v>
      </c>
      <c r="H316" s="51">
        <v>8.5</v>
      </c>
      <c r="I316" s="51">
        <v>10.7</v>
      </c>
      <c r="J316" s="51">
        <v>130</v>
      </c>
      <c r="K316" s="52">
        <v>321</v>
      </c>
      <c r="L316" s="51">
        <v>24.8</v>
      </c>
    </row>
    <row r="317" spans="1:12" ht="15" x14ac:dyDescent="0.25">
      <c r="A317" s="25"/>
      <c r="B317" s="16"/>
      <c r="C317" s="11"/>
      <c r="D317" s="7" t="s">
        <v>31</v>
      </c>
      <c r="E317" s="50" t="s">
        <v>87</v>
      </c>
      <c r="F317" s="51">
        <v>200</v>
      </c>
      <c r="G317" s="51">
        <v>0.5</v>
      </c>
      <c r="H317" s="51">
        <v>0</v>
      </c>
      <c r="I317" s="51">
        <v>31.7</v>
      </c>
      <c r="J317" s="51">
        <v>126</v>
      </c>
      <c r="K317" s="52"/>
      <c r="L317" s="51">
        <v>10.92</v>
      </c>
    </row>
    <row r="318" spans="1:12" ht="15" x14ac:dyDescent="0.25">
      <c r="A318" s="25"/>
      <c r="B318" s="16"/>
      <c r="C318" s="11"/>
      <c r="D318" s="7" t="s">
        <v>32</v>
      </c>
      <c r="E318" s="50" t="s">
        <v>54</v>
      </c>
      <c r="F318" s="51">
        <v>85</v>
      </c>
      <c r="G318" s="51">
        <v>3.9</v>
      </c>
      <c r="H318" s="51">
        <v>0.5</v>
      </c>
      <c r="I318" s="51">
        <v>25.9</v>
      </c>
      <c r="J318" s="51">
        <v>118</v>
      </c>
      <c r="K318" s="52"/>
      <c r="L318" s="51">
        <v>7.75</v>
      </c>
    </row>
    <row r="319" spans="1:12" ht="15" x14ac:dyDescent="0.25">
      <c r="A319" s="25"/>
      <c r="B319" s="16"/>
      <c r="C319" s="11"/>
      <c r="D319" s="7" t="s">
        <v>33</v>
      </c>
      <c r="E319" s="50" t="s">
        <v>55</v>
      </c>
      <c r="F319" s="51">
        <v>50</v>
      </c>
      <c r="G319" s="51">
        <v>2.2999999999999998</v>
      </c>
      <c r="H319" s="51">
        <v>0.3</v>
      </c>
      <c r="I319" s="51">
        <v>24.9</v>
      </c>
      <c r="J319" s="51">
        <v>107</v>
      </c>
      <c r="K319" s="52"/>
      <c r="L319" s="51">
        <v>3.18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985</v>
      </c>
      <c r="G322" s="21">
        <f>SUM(G313:G321)</f>
        <v>41.999999999999993</v>
      </c>
      <c r="H322" s="21">
        <f>SUM(H313:H321)</f>
        <v>17.8</v>
      </c>
      <c r="I322" s="21">
        <f>SUM(I313:I321)</f>
        <v>114.9</v>
      </c>
      <c r="J322" s="21">
        <f>SUM(J313:J321)</f>
        <v>777</v>
      </c>
      <c r="K322" s="27"/>
      <c r="L322" s="21">
        <f ca="1">SUM(L319:L327)</f>
        <v>98.199999999999989</v>
      </c>
    </row>
    <row r="323" spans="1:12" ht="15" x14ac:dyDescent="0.25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12" t="s">
        <v>31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 t="s">
        <v>24</v>
      </c>
      <c r="E325" s="50" t="s">
        <v>153</v>
      </c>
      <c r="F325" s="51">
        <v>300</v>
      </c>
      <c r="G325" s="51">
        <v>2</v>
      </c>
      <c r="H325" s="51">
        <v>0</v>
      </c>
      <c r="I325" s="51">
        <v>17</v>
      </c>
      <c r="J325" s="51">
        <v>79</v>
      </c>
      <c r="K325" s="52"/>
      <c r="L325" s="51">
        <v>47.51</v>
      </c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300</v>
      </c>
      <c r="G327" s="21">
        <f>SUM(G323:G326)</f>
        <v>2</v>
      </c>
      <c r="H327" s="21">
        <f>SUM(H323:H326)</f>
        <v>0</v>
      </c>
      <c r="I327" s="21">
        <f>SUM(I323:I326)</f>
        <v>17</v>
      </c>
      <c r="J327" s="21">
        <f>SUM(J323:J326)</f>
        <v>79</v>
      </c>
      <c r="K327" s="27"/>
      <c r="L327" s="21">
        <f ca="1">SUM(L320:L326)</f>
        <v>47.51</v>
      </c>
    </row>
    <row r="328" spans="1:12" ht="15" x14ac:dyDescent="0.2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50" t="s">
        <v>73</v>
      </c>
      <c r="F328" s="51">
        <v>90</v>
      </c>
      <c r="G328" s="51">
        <v>12.6</v>
      </c>
      <c r="H328" s="51">
        <v>3.7</v>
      </c>
      <c r="I328" s="51">
        <v>3.1</v>
      </c>
      <c r="J328" s="51">
        <v>81</v>
      </c>
      <c r="K328" s="52">
        <v>508</v>
      </c>
      <c r="L328" s="51">
        <v>28.62</v>
      </c>
    </row>
    <row r="329" spans="1:12" ht="15" x14ac:dyDescent="0.25">
      <c r="A329" s="25"/>
      <c r="B329" s="16"/>
      <c r="C329" s="11"/>
      <c r="D329" s="7" t="s">
        <v>30</v>
      </c>
      <c r="E329" s="50" t="s">
        <v>52</v>
      </c>
      <c r="F329" s="51">
        <v>170</v>
      </c>
      <c r="G329" s="51">
        <v>4.5999999999999996</v>
      </c>
      <c r="H329" s="51">
        <v>8</v>
      </c>
      <c r="I329" s="51">
        <v>34.380000000000003</v>
      </c>
      <c r="J329" s="51">
        <v>139</v>
      </c>
      <c r="K329" s="52">
        <v>299</v>
      </c>
      <c r="L329" s="51">
        <v>11.43</v>
      </c>
    </row>
    <row r="330" spans="1:12" ht="15" x14ac:dyDescent="0.25">
      <c r="A330" s="25"/>
      <c r="B330" s="16"/>
      <c r="C330" s="11"/>
      <c r="D330" s="7" t="s">
        <v>31</v>
      </c>
      <c r="E330" s="50" t="s">
        <v>59</v>
      </c>
      <c r="F330" s="51">
        <v>200</v>
      </c>
      <c r="G330" s="51"/>
      <c r="H330" s="51"/>
      <c r="I330" s="51">
        <v>18.899999999999999</v>
      </c>
      <c r="J330" s="51">
        <v>71</v>
      </c>
      <c r="K330" s="52">
        <v>953</v>
      </c>
      <c r="L330" s="51">
        <v>4.54</v>
      </c>
    </row>
    <row r="331" spans="1:12" ht="15" x14ac:dyDescent="0.25">
      <c r="A331" s="25"/>
      <c r="B331" s="16"/>
      <c r="C331" s="11"/>
      <c r="D331" s="7" t="s">
        <v>23</v>
      </c>
      <c r="E331" s="50" t="s">
        <v>54</v>
      </c>
      <c r="F331" s="51">
        <v>50</v>
      </c>
      <c r="G331" s="51">
        <v>3</v>
      </c>
      <c r="H331" s="51">
        <v>0.7</v>
      </c>
      <c r="I331" s="51">
        <v>18</v>
      </c>
      <c r="J331" s="51">
        <v>115</v>
      </c>
      <c r="K331" s="52"/>
      <c r="L331" s="51">
        <v>4.5599999999999996</v>
      </c>
    </row>
    <row r="332" spans="1:12" ht="15" x14ac:dyDescent="0.25">
      <c r="A332" s="25"/>
      <c r="B332" s="16"/>
      <c r="C332" s="11"/>
      <c r="D332" s="6" t="s">
        <v>27</v>
      </c>
      <c r="E332" s="50" t="s">
        <v>76</v>
      </c>
      <c r="F332" s="51">
        <v>100</v>
      </c>
      <c r="G332" s="51">
        <v>1.8</v>
      </c>
      <c r="H332" s="51">
        <v>3.6</v>
      </c>
      <c r="I332" s="51">
        <v>7.6</v>
      </c>
      <c r="J332" s="51">
        <v>67.900000000000006</v>
      </c>
      <c r="K332" s="52">
        <v>79</v>
      </c>
      <c r="L332" s="51">
        <v>3.37</v>
      </c>
    </row>
    <row r="333" spans="1:12" ht="15" x14ac:dyDescent="0.25">
      <c r="A333" s="25"/>
      <c r="B333" s="16"/>
      <c r="C333" s="11"/>
      <c r="D333" s="6" t="s">
        <v>23</v>
      </c>
      <c r="E333" s="50" t="s">
        <v>55</v>
      </c>
      <c r="F333" s="51">
        <v>50</v>
      </c>
      <c r="G333" s="51">
        <v>2.2999999999999998</v>
      </c>
      <c r="H333" s="51">
        <v>0.3</v>
      </c>
      <c r="I333" s="51">
        <v>24.9</v>
      </c>
      <c r="J333" s="51">
        <v>107</v>
      </c>
      <c r="K333" s="52"/>
      <c r="L333" s="51">
        <v>3.18</v>
      </c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660</v>
      </c>
      <c r="G334" s="21">
        <f>SUM(G328:G333)</f>
        <v>24.3</v>
      </c>
      <c r="H334" s="21">
        <f>SUM(H328:H333)</f>
        <v>16.299999999999997</v>
      </c>
      <c r="I334" s="21">
        <f>SUM(I328:I333)</f>
        <v>106.88</v>
      </c>
      <c r="J334" s="21">
        <f>SUM(J328:J333)</f>
        <v>580.9</v>
      </c>
      <c r="K334" s="27"/>
      <c r="L334" s="21">
        <f ca="1">SUM(L328:L336)</f>
        <v>68.13</v>
      </c>
    </row>
    <row r="335" spans="1:12" ht="15" x14ac:dyDescent="0.2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50" t="s">
        <v>85</v>
      </c>
      <c r="F335" s="51">
        <v>200</v>
      </c>
      <c r="G335" s="51">
        <v>6</v>
      </c>
      <c r="H335" s="51">
        <v>2</v>
      </c>
      <c r="I335" s="51">
        <v>31</v>
      </c>
      <c r="J335" s="51">
        <v>166</v>
      </c>
      <c r="K335" s="52"/>
      <c r="L335" s="51">
        <v>12.43</v>
      </c>
    </row>
    <row r="336" spans="1:12" ht="15" x14ac:dyDescent="0.2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200</v>
      </c>
      <c r="G341" s="21">
        <f>SUM(G335:G340)</f>
        <v>6</v>
      </c>
      <c r="H341" s="21">
        <f>SUM(H335:H340)</f>
        <v>2</v>
      </c>
      <c r="I341" s="21">
        <f>SUM(I335:I340)</f>
        <v>31</v>
      </c>
      <c r="J341" s="21">
        <f>SUM(J335:J340)</f>
        <v>166</v>
      </c>
      <c r="K341" s="27"/>
      <c r="L341" s="21">
        <f ca="1">SUM(L335:L343)</f>
        <v>28.55</v>
      </c>
    </row>
    <row r="342" spans="1:12" ht="15.75" customHeight="1" x14ac:dyDescent="0.2">
      <c r="A342" s="31">
        <f>A301</f>
        <v>2</v>
      </c>
      <c r="B342" s="32">
        <f>B301</f>
        <v>1</v>
      </c>
      <c r="C342" s="61" t="s">
        <v>4</v>
      </c>
      <c r="D342" s="62"/>
      <c r="E342" s="33"/>
      <c r="F342" s="34">
        <f>F308+F312+F322+F327+F334+F341</f>
        <v>2883</v>
      </c>
      <c r="G342" s="34">
        <f>G308+G312+G322+G327+G334+G341</f>
        <v>100.67999999999999</v>
      </c>
      <c r="H342" s="34">
        <f>H308+H312+H322+H327+H334+H341</f>
        <v>78.399999999999991</v>
      </c>
      <c r="I342" s="34">
        <f>I308+I312+I322+I327+I334+I341</f>
        <v>473.09000000000003</v>
      </c>
      <c r="J342" s="34">
        <f>J308+J312+J322+J327+J334+J341</f>
        <v>2660.5</v>
      </c>
      <c r="K342" s="35"/>
      <c r="L342" s="34">
        <f ca="1">L308+L312+L322+L327+L334+L341</f>
        <v>354.75</v>
      </c>
    </row>
    <row r="343" spans="1:12" ht="15" x14ac:dyDescent="0.25">
      <c r="A343" s="15">
        <v>2</v>
      </c>
      <c r="B343" s="16">
        <v>2</v>
      </c>
      <c r="C343" s="24" t="s">
        <v>20</v>
      </c>
      <c r="D343" s="5" t="s">
        <v>21</v>
      </c>
      <c r="E343" s="47" t="s">
        <v>129</v>
      </c>
      <c r="F343" s="48">
        <v>239</v>
      </c>
      <c r="G343" s="48">
        <v>10.3</v>
      </c>
      <c r="H343" s="48">
        <v>14</v>
      </c>
      <c r="I343" s="48">
        <v>41.08</v>
      </c>
      <c r="J343" s="48">
        <v>255</v>
      </c>
      <c r="K343" s="49">
        <v>384</v>
      </c>
      <c r="L343" s="48">
        <v>16.12</v>
      </c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78</v>
      </c>
      <c r="F345" s="51">
        <v>200</v>
      </c>
      <c r="G345" s="51"/>
      <c r="H345" s="51"/>
      <c r="I345" s="51">
        <v>18.899999999999999</v>
      </c>
      <c r="J345" s="51">
        <v>71</v>
      </c>
      <c r="K345" s="52">
        <v>958</v>
      </c>
      <c r="L345" s="51">
        <v>3.33</v>
      </c>
    </row>
    <row r="346" spans="1:12" ht="15" x14ac:dyDescent="0.25">
      <c r="A346" s="15"/>
      <c r="B346" s="16"/>
      <c r="C346" s="11"/>
      <c r="D346" s="7" t="s">
        <v>23</v>
      </c>
      <c r="E346" s="50" t="s">
        <v>63</v>
      </c>
      <c r="F346" s="51">
        <v>64</v>
      </c>
      <c r="G346" s="51">
        <v>6.08</v>
      </c>
      <c r="H346" s="51">
        <v>10.7</v>
      </c>
      <c r="I346" s="51">
        <v>39.03</v>
      </c>
      <c r="J346" s="51">
        <v>270</v>
      </c>
      <c r="K346" s="52">
        <v>3</v>
      </c>
      <c r="L346" s="51">
        <v>12.69</v>
      </c>
    </row>
    <row r="347" spans="1:12" ht="15" x14ac:dyDescent="0.25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 t="s">
        <v>69</v>
      </c>
      <c r="E348" s="50" t="s">
        <v>47</v>
      </c>
      <c r="F348" s="51">
        <v>40</v>
      </c>
      <c r="G348" s="51">
        <v>5.3</v>
      </c>
      <c r="H348" s="51">
        <v>5.0999999999999996</v>
      </c>
      <c r="I348" s="51">
        <v>0.2</v>
      </c>
      <c r="J348" s="51">
        <v>71</v>
      </c>
      <c r="K348" s="52"/>
      <c r="L348" s="51">
        <v>15.61</v>
      </c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543</v>
      </c>
      <c r="G350" s="21">
        <f>SUM(G343:G349)</f>
        <v>21.680000000000003</v>
      </c>
      <c r="H350" s="21">
        <f>SUM(H343:H349)</f>
        <v>29.799999999999997</v>
      </c>
      <c r="I350" s="21">
        <f>SUM(I343:I349)</f>
        <v>99.21</v>
      </c>
      <c r="J350" s="21">
        <f>SUM(J343:J349)</f>
        <v>667</v>
      </c>
      <c r="K350" s="27"/>
      <c r="L350" s="21">
        <f>SUM(L343:L349)</f>
        <v>47.75</v>
      </c>
    </row>
    <row r="351" spans="1:12" ht="15" x14ac:dyDescent="0.25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 t="s">
        <v>31</v>
      </c>
      <c r="E352" s="50" t="s">
        <v>87</v>
      </c>
      <c r="F352" s="51">
        <v>200</v>
      </c>
      <c r="G352" s="51">
        <v>0.5</v>
      </c>
      <c r="H352" s="51"/>
      <c r="I352" s="51">
        <v>12</v>
      </c>
      <c r="J352" s="51">
        <v>26</v>
      </c>
      <c r="K352" s="52"/>
      <c r="L352" s="51"/>
    </row>
    <row r="353" spans="1:12" ht="15" x14ac:dyDescent="0.25">
      <c r="A353" s="15"/>
      <c r="B353" s="16"/>
      <c r="C353" s="11"/>
      <c r="D353" s="6" t="s">
        <v>124</v>
      </c>
      <c r="E353" s="50" t="s">
        <v>81</v>
      </c>
      <c r="F353" s="51">
        <v>30</v>
      </c>
      <c r="G353" s="51">
        <v>4</v>
      </c>
      <c r="H353" s="51">
        <v>2</v>
      </c>
      <c r="I353" s="51">
        <v>30.4</v>
      </c>
      <c r="J353" s="51">
        <v>162</v>
      </c>
      <c r="K353" s="52"/>
      <c r="L353" s="51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SUM(F351:F353)</f>
        <v>230</v>
      </c>
      <c r="G354" s="21">
        <f>SUM(G351:G353)</f>
        <v>4.5</v>
      </c>
      <c r="H354" s="21">
        <f>SUM(H351:H353)</f>
        <v>2</v>
      </c>
      <c r="I354" s="21">
        <f>SUM(I351:I353)</f>
        <v>42.4</v>
      </c>
      <c r="J354" s="21">
        <f>SUM(J351:J353)</f>
        <v>188</v>
      </c>
      <c r="K354" s="27"/>
      <c r="L354" s="21">
        <f ca="1">SUM(L351:L359)</f>
        <v>90.16</v>
      </c>
    </row>
    <row r="355" spans="1:12" ht="15" x14ac:dyDescent="0.25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50" t="s">
        <v>154</v>
      </c>
      <c r="F355" s="51">
        <v>100</v>
      </c>
      <c r="G355" s="51">
        <v>1.2</v>
      </c>
      <c r="H355" s="51">
        <v>4.9000000000000004</v>
      </c>
      <c r="I355" s="51">
        <v>10.4</v>
      </c>
      <c r="J355" s="51">
        <v>94</v>
      </c>
      <c r="K355" s="52">
        <v>92</v>
      </c>
      <c r="L355" s="51">
        <v>4.1399999999999997</v>
      </c>
    </row>
    <row r="356" spans="1:12" ht="15" x14ac:dyDescent="0.25">
      <c r="A356" s="15"/>
      <c r="B356" s="16"/>
      <c r="C356" s="11"/>
      <c r="D356" s="7" t="s">
        <v>28</v>
      </c>
      <c r="E356" s="50" t="s">
        <v>123</v>
      </c>
      <c r="F356" s="51">
        <v>250</v>
      </c>
      <c r="G356" s="51">
        <v>4.5</v>
      </c>
      <c r="H356" s="51">
        <v>4.7</v>
      </c>
      <c r="I356" s="51">
        <v>18.2</v>
      </c>
      <c r="J356" s="51">
        <v>135</v>
      </c>
      <c r="K356" s="52">
        <v>236</v>
      </c>
      <c r="L356" s="51">
        <v>14.83</v>
      </c>
    </row>
    <row r="357" spans="1:12" ht="15" x14ac:dyDescent="0.25">
      <c r="A357" s="15"/>
      <c r="B357" s="16"/>
      <c r="C357" s="11"/>
      <c r="D357" s="7" t="s">
        <v>29</v>
      </c>
      <c r="E357" s="50" t="s">
        <v>84</v>
      </c>
      <c r="F357" s="51">
        <v>100</v>
      </c>
      <c r="G357" s="51">
        <v>13.2</v>
      </c>
      <c r="H357" s="51">
        <v>16.8</v>
      </c>
      <c r="I357" s="51">
        <v>3.5</v>
      </c>
      <c r="J357" s="51">
        <v>217.6</v>
      </c>
      <c r="K357" s="52">
        <v>609</v>
      </c>
      <c r="L357" s="51">
        <v>52</v>
      </c>
    </row>
    <row r="358" spans="1:12" ht="15" x14ac:dyDescent="0.25">
      <c r="A358" s="15"/>
      <c r="B358" s="16"/>
      <c r="C358" s="11"/>
      <c r="D358" s="7" t="s">
        <v>30</v>
      </c>
      <c r="E358" s="50" t="s">
        <v>52</v>
      </c>
      <c r="F358" s="51">
        <v>170</v>
      </c>
      <c r="G358" s="51">
        <v>4.5999999999999996</v>
      </c>
      <c r="H358" s="51">
        <v>8</v>
      </c>
      <c r="I358" s="51">
        <v>34.380000000000003</v>
      </c>
      <c r="J358" s="51">
        <v>139</v>
      </c>
      <c r="K358" s="52">
        <v>299</v>
      </c>
      <c r="L358" s="51">
        <v>12.41</v>
      </c>
    </row>
    <row r="359" spans="1:12" ht="15" x14ac:dyDescent="0.25">
      <c r="A359" s="15"/>
      <c r="B359" s="16"/>
      <c r="C359" s="11"/>
      <c r="D359" s="7" t="s">
        <v>31</v>
      </c>
      <c r="E359" s="50" t="s">
        <v>101</v>
      </c>
      <c r="F359" s="51">
        <v>200</v>
      </c>
      <c r="G359" s="51">
        <v>0.8</v>
      </c>
      <c r="H359" s="51"/>
      <c r="I359" s="51">
        <v>31.7</v>
      </c>
      <c r="J359" s="51">
        <v>126.1</v>
      </c>
      <c r="K359" s="52">
        <v>867</v>
      </c>
      <c r="L359" s="51">
        <v>6.78</v>
      </c>
    </row>
    <row r="360" spans="1:12" ht="15" x14ac:dyDescent="0.25">
      <c r="A360" s="15"/>
      <c r="B360" s="16"/>
      <c r="C360" s="11"/>
      <c r="D360" s="7" t="s">
        <v>32</v>
      </c>
      <c r="E360" s="50" t="s">
        <v>54</v>
      </c>
      <c r="F360" s="51">
        <v>85</v>
      </c>
      <c r="G360" s="51">
        <v>3.9</v>
      </c>
      <c r="H360" s="51">
        <v>0.5</v>
      </c>
      <c r="I360" s="51">
        <v>25.9</v>
      </c>
      <c r="J360" s="51">
        <v>118</v>
      </c>
      <c r="K360" s="52"/>
      <c r="L360" s="51">
        <v>7.75</v>
      </c>
    </row>
    <row r="361" spans="1:12" ht="15" x14ac:dyDescent="0.25">
      <c r="A361" s="15"/>
      <c r="B361" s="16"/>
      <c r="C361" s="11"/>
      <c r="D361" s="7" t="s">
        <v>33</v>
      </c>
      <c r="E361" s="50" t="s">
        <v>55</v>
      </c>
      <c r="F361" s="51">
        <v>50</v>
      </c>
      <c r="G361" s="51">
        <v>2.2999999999999998</v>
      </c>
      <c r="H361" s="51">
        <v>0.3</v>
      </c>
      <c r="I361" s="51">
        <v>24.9</v>
      </c>
      <c r="J361" s="51">
        <v>107</v>
      </c>
      <c r="K361" s="52"/>
      <c r="L361" s="51">
        <v>3.18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955</v>
      </c>
      <c r="G364" s="21">
        <f>SUM(G355:G363)</f>
        <v>30.5</v>
      </c>
      <c r="H364" s="21">
        <f>SUM(H355:H363)</f>
        <v>35.200000000000003</v>
      </c>
      <c r="I364" s="21">
        <f>SUM(I355:I363)</f>
        <v>148.98000000000002</v>
      </c>
      <c r="J364" s="21">
        <f>SUM(J355:J363)</f>
        <v>936.7</v>
      </c>
      <c r="K364" s="27"/>
      <c r="L364" s="21">
        <f ca="1">SUM(L361:L369)</f>
        <v>61.55</v>
      </c>
    </row>
    <row r="365" spans="1:12" ht="15" x14ac:dyDescent="0.25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12" t="s">
        <v>31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 t="s">
        <v>24</v>
      </c>
      <c r="E367" s="50" t="s">
        <v>111</v>
      </c>
      <c r="F367" s="51">
        <v>300</v>
      </c>
      <c r="G367" s="51">
        <v>1</v>
      </c>
      <c r="H367" s="51">
        <v>0</v>
      </c>
      <c r="I367" s="51">
        <v>26.7</v>
      </c>
      <c r="J367" s="51">
        <v>105</v>
      </c>
      <c r="K367" s="52"/>
      <c r="L367" s="51">
        <v>58.37</v>
      </c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300</v>
      </c>
      <c r="G369" s="21">
        <f>SUM(G365:G368)</f>
        <v>1</v>
      </c>
      <c r="H369" s="21">
        <f>SUM(H365:H368)</f>
        <v>0</v>
      </c>
      <c r="I369" s="21">
        <f>SUM(I365:I368)</f>
        <v>26.7</v>
      </c>
      <c r="J369" s="21">
        <f>SUM(J365:J368)</f>
        <v>105</v>
      </c>
      <c r="K369" s="27"/>
      <c r="L369" s="21">
        <f ca="1">SUM(L362:L368)</f>
        <v>119.91999999999999</v>
      </c>
    </row>
    <row r="370" spans="1:12" ht="15" x14ac:dyDescent="0.2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50" t="s">
        <v>155</v>
      </c>
      <c r="F370" s="51">
        <v>260</v>
      </c>
      <c r="G370" s="51">
        <v>34.700000000000003</v>
      </c>
      <c r="H370" s="51">
        <v>20.3</v>
      </c>
      <c r="I370" s="51">
        <v>66.2</v>
      </c>
      <c r="J370" s="51">
        <v>486</v>
      </c>
      <c r="K370" s="52">
        <v>463</v>
      </c>
      <c r="L370" s="51">
        <v>57.1</v>
      </c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31</v>
      </c>
      <c r="E372" s="50" t="s">
        <v>59</v>
      </c>
      <c r="F372" s="51">
        <v>200</v>
      </c>
      <c r="G372" s="51"/>
      <c r="H372" s="51"/>
      <c r="I372" s="51">
        <v>18.899999999999999</v>
      </c>
      <c r="J372" s="51">
        <v>71</v>
      </c>
      <c r="K372" s="52">
        <v>943</v>
      </c>
      <c r="L372" s="51">
        <v>2.8</v>
      </c>
    </row>
    <row r="373" spans="1:12" ht="15" x14ac:dyDescent="0.25">
      <c r="A373" s="15"/>
      <c r="B373" s="16"/>
      <c r="C373" s="11"/>
      <c r="D373" s="7" t="s">
        <v>23</v>
      </c>
      <c r="E373" s="50" t="s">
        <v>63</v>
      </c>
      <c r="F373" s="51">
        <v>64</v>
      </c>
      <c r="G373" s="51">
        <v>3.9</v>
      </c>
      <c r="H373" s="51">
        <v>12</v>
      </c>
      <c r="I373" s="51">
        <v>24.3</v>
      </c>
      <c r="J373" s="51">
        <v>220.7</v>
      </c>
      <c r="K373" s="52">
        <v>1</v>
      </c>
      <c r="L373" s="51">
        <v>12.69</v>
      </c>
    </row>
    <row r="374" spans="1:12" ht="15" x14ac:dyDescent="0.25">
      <c r="A374" s="15"/>
      <c r="B374" s="16"/>
      <c r="C374" s="11"/>
      <c r="D374" s="6" t="s">
        <v>27</v>
      </c>
      <c r="E374" s="50" t="s">
        <v>56</v>
      </c>
      <c r="F374" s="51">
        <v>90</v>
      </c>
      <c r="G374" s="51">
        <v>1.7</v>
      </c>
      <c r="H374" s="51">
        <v>2.7</v>
      </c>
      <c r="I374" s="51">
        <v>7</v>
      </c>
      <c r="J374" s="51">
        <v>66</v>
      </c>
      <c r="K374" s="52">
        <v>100</v>
      </c>
      <c r="L374" s="51">
        <v>11.9</v>
      </c>
    </row>
    <row r="375" spans="1:12" ht="15" x14ac:dyDescent="0.25">
      <c r="A375" s="15"/>
      <c r="B375" s="16"/>
      <c r="C375" s="11"/>
      <c r="D375" s="6" t="s">
        <v>23</v>
      </c>
      <c r="E375" s="50" t="s">
        <v>55</v>
      </c>
      <c r="F375" s="51">
        <v>50</v>
      </c>
      <c r="G375" s="51">
        <v>2.2999999999999998</v>
      </c>
      <c r="H375" s="51">
        <v>0.3</v>
      </c>
      <c r="I375" s="51">
        <v>24.9</v>
      </c>
      <c r="J375" s="51">
        <v>107</v>
      </c>
      <c r="K375" s="52"/>
      <c r="L375" s="51">
        <v>3.18</v>
      </c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664</v>
      </c>
      <c r="G376" s="21">
        <f>SUM(G370:G375)</f>
        <v>42.6</v>
      </c>
      <c r="H376" s="21">
        <f>SUM(H370:H375)</f>
        <v>35.299999999999997</v>
      </c>
      <c r="I376" s="21">
        <f>SUM(I370:I375)</f>
        <v>141.29999999999998</v>
      </c>
      <c r="J376" s="21">
        <f>SUM(J370:J375)</f>
        <v>950.7</v>
      </c>
      <c r="K376" s="27"/>
      <c r="L376" s="21">
        <f ca="1">SUM(L370:L378)</f>
        <v>102.77000000000001</v>
      </c>
    </row>
    <row r="377" spans="1:12" ht="15" x14ac:dyDescent="0.2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50" t="s">
        <v>57</v>
      </c>
      <c r="F377" s="51">
        <v>200</v>
      </c>
      <c r="G377" s="51">
        <v>5.2</v>
      </c>
      <c r="H377" s="51">
        <v>5</v>
      </c>
      <c r="I377" s="51">
        <v>22</v>
      </c>
      <c r="J377" s="51">
        <v>156</v>
      </c>
      <c r="K377" s="52"/>
      <c r="L377" s="51">
        <v>15.1</v>
      </c>
    </row>
    <row r="378" spans="1:12" ht="15" x14ac:dyDescent="0.2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200</v>
      </c>
      <c r="G383" s="21">
        <f>SUM(G377:G382)</f>
        <v>5.2</v>
      </c>
      <c r="H383" s="21">
        <f>SUM(H377:H382)</f>
        <v>5</v>
      </c>
      <c r="I383" s="21">
        <f>SUM(I377:I382)</f>
        <v>22</v>
      </c>
      <c r="J383" s="21">
        <f>SUM(J377:J382)</f>
        <v>156</v>
      </c>
      <c r="K383" s="27"/>
      <c r="L383" s="21">
        <f ca="1">SUM(L377:L385)</f>
        <v>90.8</v>
      </c>
    </row>
    <row r="384" spans="1:12" ht="15.75" customHeight="1" x14ac:dyDescent="0.2">
      <c r="A384" s="36">
        <f>A343</f>
        <v>2</v>
      </c>
      <c r="B384" s="36">
        <f>B343</f>
        <v>2</v>
      </c>
      <c r="C384" s="61" t="s">
        <v>4</v>
      </c>
      <c r="D384" s="62"/>
      <c r="E384" s="33"/>
      <c r="F384" s="34">
        <f>F350+F354+F364+F369+F376+F383</f>
        <v>2892</v>
      </c>
      <c r="G384" s="34">
        <f>G350+G354+G364+G369+G376+G383</f>
        <v>105.48</v>
      </c>
      <c r="H384" s="34">
        <f>H350+H354+H364+H369+H376+H383</f>
        <v>107.3</v>
      </c>
      <c r="I384" s="34">
        <f>I350+I354+I364+I369+I376+I383</f>
        <v>480.59000000000003</v>
      </c>
      <c r="J384" s="34">
        <f>J350+J354+J364+J369+J376+J383</f>
        <v>3003.4</v>
      </c>
      <c r="K384" s="35"/>
      <c r="L384" s="34">
        <f ca="1">L350+L354+L364+L369+L376+L383</f>
        <v>47.75</v>
      </c>
    </row>
    <row r="385" spans="1:12" ht="15" x14ac:dyDescent="0.25">
      <c r="A385" s="22">
        <v>2</v>
      </c>
      <c r="B385" s="23">
        <v>3</v>
      </c>
      <c r="C385" s="24" t="s">
        <v>20</v>
      </c>
      <c r="D385" s="5" t="s">
        <v>21</v>
      </c>
      <c r="E385" s="47" t="s">
        <v>127</v>
      </c>
      <c r="F385" s="48">
        <v>199</v>
      </c>
      <c r="G385" s="48">
        <v>7.2</v>
      </c>
      <c r="H385" s="48">
        <v>10.6</v>
      </c>
      <c r="I385" s="48">
        <v>23.4</v>
      </c>
      <c r="J385" s="48">
        <v>208</v>
      </c>
      <c r="K385" s="49">
        <v>180</v>
      </c>
      <c r="L385" s="48">
        <v>27.95</v>
      </c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46</v>
      </c>
      <c r="F387" s="51">
        <v>200</v>
      </c>
      <c r="G387" s="51">
        <v>4.8</v>
      </c>
      <c r="H387" s="51">
        <v>4.2</v>
      </c>
      <c r="I387" s="51">
        <v>18.399999999999999</v>
      </c>
      <c r="J387" s="51">
        <v>128</v>
      </c>
      <c r="K387" s="52">
        <v>959</v>
      </c>
      <c r="L387" s="51">
        <v>12.31</v>
      </c>
    </row>
    <row r="388" spans="1:12" ht="15" x14ac:dyDescent="0.25">
      <c r="A388" s="25"/>
      <c r="B388" s="16"/>
      <c r="C388" s="11"/>
      <c r="D388" s="7" t="s">
        <v>23</v>
      </c>
      <c r="E388" s="50" t="s">
        <v>79</v>
      </c>
      <c r="F388" s="51">
        <v>116</v>
      </c>
      <c r="G388" s="51">
        <v>7.3</v>
      </c>
      <c r="H388" s="51">
        <v>10.6</v>
      </c>
      <c r="I388" s="51">
        <v>35.6</v>
      </c>
      <c r="J388" s="51">
        <v>310</v>
      </c>
      <c r="K388" s="52">
        <v>1</v>
      </c>
      <c r="L388" s="51">
        <v>38.049999999999997</v>
      </c>
    </row>
    <row r="389" spans="1:12" ht="15" x14ac:dyDescent="0.25">
      <c r="A389" s="25"/>
      <c r="B389" s="16"/>
      <c r="C389" s="11"/>
      <c r="D389" s="7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515</v>
      </c>
      <c r="G392" s="21">
        <f>SUM(G385:G391)</f>
        <v>19.3</v>
      </c>
      <c r="H392" s="21">
        <f>SUM(H385:H391)</f>
        <v>25.4</v>
      </c>
      <c r="I392" s="21">
        <f>SUM(I385:I391)</f>
        <v>77.400000000000006</v>
      </c>
      <c r="J392" s="21">
        <f>SUM(J385:J391)</f>
        <v>646</v>
      </c>
      <c r="K392" s="27"/>
      <c r="L392" s="21">
        <f>SUM(L385:L391)</f>
        <v>78.31</v>
      </c>
    </row>
    <row r="393" spans="1:12" ht="15" x14ac:dyDescent="0.25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 t="s">
        <v>31</v>
      </c>
      <c r="E394" s="50" t="s">
        <v>87</v>
      </c>
      <c r="F394" s="51">
        <v>200</v>
      </c>
      <c r="G394" s="51">
        <v>0.5</v>
      </c>
      <c r="H394" s="51"/>
      <c r="I394" s="51">
        <v>32</v>
      </c>
      <c r="J394" s="51">
        <v>126</v>
      </c>
      <c r="K394" s="52"/>
      <c r="L394" s="51">
        <v>14.51</v>
      </c>
    </row>
    <row r="395" spans="1:12" ht="15" x14ac:dyDescent="0.25">
      <c r="A395" s="25"/>
      <c r="B395" s="16"/>
      <c r="C395" s="11"/>
      <c r="D395" s="6" t="s">
        <v>124</v>
      </c>
      <c r="E395" s="50" t="s">
        <v>125</v>
      </c>
      <c r="F395" s="51">
        <v>100</v>
      </c>
      <c r="G395" s="51">
        <v>7</v>
      </c>
      <c r="H395" s="51">
        <v>16</v>
      </c>
      <c r="I395" s="51">
        <v>45</v>
      </c>
      <c r="J395" s="51">
        <v>370</v>
      </c>
      <c r="K395" s="52">
        <v>1050</v>
      </c>
      <c r="L395" s="51">
        <v>14.48</v>
      </c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SUM(F393:F395)</f>
        <v>300</v>
      </c>
      <c r="G396" s="21">
        <f>SUM(G393:G395)</f>
        <v>7.5</v>
      </c>
      <c r="H396" s="21">
        <f>SUM(H393:H395)</f>
        <v>16</v>
      </c>
      <c r="I396" s="21">
        <f>SUM(I393:I395)</f>
        <v>77</v>
      </c>
      <c r="J396" s="21">
        <f>SUM(J393:J395)</f>
        <v>496</v>
      </c>
      <c r="K396" s="27"/>
      <c r="L396" s="21">
        <f ca="1">SUM(L393:L401)</f>
        <v>158.94</v>
      </c>
    </row>
    <row r="397" spans="1:12" ht="15" x14ac:dyDescent="0.25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50" t="s">
        <v>161</v>
      </c>
      <c r="F397" s="51">
        <v>110</v>
      </c>
      <c r="G397" s="51">
        <v>0.7</v>
      </c>
      <c r="H397" s="51">
        <v>0.1</v>
      </c>
      <c r="I397" s="51">
        <v>3.3</v>
      </c>
      <c r="J397" s="51">
        <v>15.8</v>
      </c>
      <c r="K397" s="52">
        <v>79</v>
      </c>
      <c r="L397" s="51">
        <v>15.28</v>
      </c>
    </row>
    <row r="398" spans="1:12" ht="15" x14ac:dyDescent="0.25">
      <c r="A398" s="25"/>
      <c r="B398" s="16"/>
      <c r="C398" s="11"/>
      <c r="D398" s="7" t="s">
        <v>28</v>
      </c>
      <c r="E398" s="50" t="s">
        <v>126</v>
      </c>
      <c r="F398" s="51">
        <v>260</v>
      </c>
      <c r="G398" s="51">
        <v>8.0500000000000007</v>
      </c>
      <c r="H398" s="51">
        <v>8.89</v>
      </c>
      <c r="I398" s="51">
        <v>17</v>
      </c>
      <c r="J398" s="51">
        <v>128</v>
      </c>
      <c r="K398" s="52">
        <v>197</v>
      </c>
      <c r="L398" s="51">
        <v>25.36</v>
      </c>
    </row>
    <row r="399" spans="1:12" ht="15" x14ac:dyDescent="0.25">
      <c r="A399" s="25"/>
      <c r="B399" s="16"/>
      <c r="C399" s="11"/>
      <c r="D399" s="7" t="s">
        <v>29</v>
      </c>
      <c r="E399" s="50" t="s">
        <v>128</v>
      </c>
      <c r="F399" s="51">
        <v>100</v>
      </c>
      <c r="G399" s="51">
        <v>6</v>
      </c>
      <c r="H399" s="51">
        <v>11</v>
      </c>
      <c r="I399" s="51">
        <v>4.4000000000000004</v>
      </c>
      <c r="J399" s="51">
        <v>211.8</v>
      </c>
      <c r="K399" s="52">
        <v>582</v>
      </c>
      <c r="L399" s="51">
        <v>70.92</v>
      </c>
    </row>
    <row r="400" spans="1:12" ht="15" x14ac:dyDescent="0.25">
      <c r="A400" s="25"/>
      <c r="B400" s="16"/>
      <c r="C400" s="11"/>
      <c r="D400" s="7" t="s">
        <v>30</v>
      </c>
      <c r="E400" s="50" t="s">
        <v>159</v>
      </c>
      <c r="F400" s="51">
        <v>159</v>
      </c>
      <c r="G400" s="51">
        <v>6</v>
      </c>
      <c r="H400" s="51">
        <v>4</v>
      </c>
      <c r="I400" s="51">
        <v>32</v>
      </c>
      <c r="J400" s="51">
        <v>177</v>
      </c>
      <c r="K400" s="52">
        <v>413</v>
      </c>
      <c r="L400" s="51">
        <v>13.7</v>
      </c>
    </row>
    <row r="401" spans="1:12" ht="15" x14ac:dyDescent="0.25">
      <c r="A401" s="25"/>
      <c r="B401" s="16"/>
      <c r="C401" s="11"/>
      <c r="D401" s="7" t="s">
        <v>31</v>
      </c>
      <c r="E401" s="50" t="s">
        <v>65</v>
      </c>
      <c r="F401" s="51">
        <v>200</v>
      </c>
      <c r="G401" s="51">
        <v>0.2</v>
      </c>
      <c r="H401" s="51">
        <v>0</v>
      </c>
      <c r="I401" s="51">
        <v>14.8</v>
      </c>
      <c r="J401" s="51">
        <v>68</v>
      </c>
      <c r="K401" s="52">
        <v>868</v>
      </c>
      <c r="L401" s="51">
        <v>4.6900000000000004</v>
      </c>
    </row>
    <row r="402" spans="1:12" ht="15" x14ac:dyDescent="0.25">
      <c r="A402" s="25"/>
      <c r="B402" s="16"/>
      <c r="C402" s="11"/>
      <c r="D402" s="7" t="s">
        <v>32</v>
      </c>
      <c r="E402" s="50" t="s">
        <v>54</v>
      </c>
      <c r="F402" s="51">
        <v>50</v>
      </c>
      <c r="G402" s="51">
        <v>3</v>
      </c>
      <c r="H402" s="51">
        <v>0.7</v>
      </c>
      <c r="I402" s="51">
        <v>18</v>
      </c>
      <c r="J402" s="51">
        <v>115</v>
      </c>
      <c r="K402" s="52"/>
      <c r="L402" s="51">
        <v>5.13</v>
      </c>
    </row>
    <row r="403" spans="1:12" ht="15" x14ac:dyDescent="0.25">
      <c r="A403" s="25"/>
      <c r="B403" s="16"/>
      <c r="C403" s="11"/>
      <c r="D403" s="7" t="s">
        <v>33</v>
      </c>
      <c r="E403" s="50" t="s">
        <v>55</v>
      </c>
      <c r="F403" s="51">
        <v>50</v>
      </c>
      <c r="G403" s="51">
        <v>2.2999999999999998</v>
      </c>
      <c r="H403" s="51">
        <v>0.3</v>
      </c>
      <c r="I403" s="51">
        <v>24.9</v>
      </c>
      <c r="J403" s="51">
        <v>107</v>
      </c>
      <c r="K403" s="52"/>
      <c r="L403" s="51">
        <v>3.38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929</v>
      </c>
      <c r="G406" s="21">
        <f>SUM(G397:G405)</f>
        <v>26.25</v>
      </c>
      <c r="H406" s="21">
        <f>SUM(H397:H405)</f>
        <v>24.990000000000002</v>
      </c>
      <c r="I406" s="21">
        <f>SUM(I397:I405)</f>
        <v>114.4</v>
      </c>
      <c r="J406" s="21">
        <f>SUM(J397:J405)</f>
        <v>822.6</v>
      </c>
      <c r="K406" s="27"/>
      <c r="L406" s="21">
        <f ca="1">SUM(L403:L411)</f>
        <v>103.80000000000001</v>
      </c>
    </row>
    <row r="407" spans="1:12" ht="15" x14ac:dyDescent="0.25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12" t="s">
        <v>31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 t="s">
        <v>24</v>
      </c>
      <c r="E409" s="50" t="s">
        <v>118</v>
      </c>
      <c r="F409" s="51">
        <v>300</v>
      </c>
      <c r="G409" s="51">
        <v>1.7</v>
      </c>
      <c r="H409" s="51">
        <v>0</v>
      </c>
      <c r="I409" s="51">
        <v>16.399999999999999</v>
      </c>
      <c r="J409" s="51">
        <v>74</v>
      </c>
      <c r="K409" s="52"/>
      <c r="L409" s="51">
        <v>50.21</v>
      </c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300</v>
      </c>
      <c r="G411" s="21">
        <f>SUM(G407:G410)</f>
        <v>1.7</v>
      </c>
      <c r="H411" s="21">
        <f>SUM(H407:H410)</f>
        <v>0</v>
      </c>
      <c r="I411" s="21">
        <f>SUM(I407:I410)</f>
        <v>16.399999999999999</v>
      </c>
      <c r="J411" s="21">
        <f>SUM(J407:J410)</f>
        <v>74</v>
      </c>
      <c r="K411" s="27"/>
      <c r="L411" s="21">
        <f ca="1">SUM(L404:L410)</f>
        <v>50.21</v>
      </c>
    </row>
    <row r="412" spans="1:12" ht="15" x14ac:dyDescent="0.2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50" t="s">
        <v>109</v>
      </c>
      <c r="F412" s="51">
        <v>100</v>
      </c>
      <c r="G412" s="51">
        <v>13.6</v>
      </c>
      <c r="H412" s="51">
        <v>0.48</v>
      </c>
      <c r="I412" s="51">
        <v>7.7</v>
      </c>
      <c r="J412" s="51">
        <v>88</v>
      </c>
      <c r="K412" s="52">
        <v>486</v>
      </c>
      <c r="L412" s="51">
        <v>50.25</v>
      </c>
    </row>
    <row r="413" spans="1:12" ht="15" x14ac:dyDescent="0.25">
      <c r="A413" s="25"/>
      <c r="B413" s="16"/>
      <c r="C413" s="11"/>
      <c r="D413" s="7" t="s">
        <v>30</v>
      </c>
      <c r="E413" s="50" t="s">
        <v>160</v>
      </c>
      <c r="F413" s="51">
        <v>170</v>
      </c>
      <c r="G413" s="51">
        <v>4.5999999999999996</v>
      </c>
      <c r="H413" s="51">
        <v>8</v>
      </c>
      <c r="I413" s="51">
        <v>34.380000000000003</v>
      </c>
      <c r="J413" s="51">
        <v>139</v>
      </c>
      <c r="K413" s="52">
        <v>299</v>
      </c>
      <c r="L413" s="51">
        <v>23.2</v>
      </c>
    </row>
    <row r="414" spans="1:12" ht="15" x14ac:dyDescent="0.25">
      <c r="A414" s="25"/>
      <c r="B414" s="16"/>
      <c r="C414" s="11"/>
      <c r="D414" s="7" t="s">
        <v>31</v>
      </c>
      <c r="E414" s="50" t="s">
        <v>59</v>
      </c>
      <c r="F414" s="51">
        <v>200</v>
      </c>
      <c r="G414" s="51"/>
      <c r="H414" s="51"/>
      <c r="I414" s="51">
        <v>14</v>
      </c>
      <c r="J414" s="51">
        <v>54</v>
      </c>
      <c r="K414" s="52">
        <v>943</v>
      </c>
      <c r="L414" s="51">
        <v>2.65</v>
      </c>
    </row>
    <row r="415" spans="1:12" ht="15" x14ac:dyDescent="0.25">
      <c r="A415" s="25"/>
      <c r="B415" s="16"/>
      <c r="C415" s="11"/>
      <c r="D415" s="7" t="s">
        <v>23</v>
      </c>
      <c r="E415" s="50" t="s">
        <v>54</v>
      </c>
      <c r="F415" s="51">
        <v>75</v>
      </c>
      <c r="G415" s="51">
        <v>3.9</v>
      </c>
      <c r="H415" s="51">
        <v>0.5</v>
      </c>
      <c r="I415" s="51">
        <v>25.9</v>
      </c>
      <c r="J415" s="51">
        <v>118</v>
      </c>
      <c r="K415" s="52"/>
      <c r="L415" s="51">
        <v>7.7</v>
      </c>
    </row>
    <row r="416" spans="1:12" ht="15" x14ac:dyDescent="0.25">
      <c r="A416" s="25"/>
      <c r="B416" s="16"/>
      <c r="C416" s="11"/>
      <c r="D416" s="6" t="s">
        <v>27</v>
      </c>
      <c r="E416" s="50" t="s">
        <v>162</v>
      </c>
      <c r="F416" s="51">
        <v>105</v>
      </c>
      <c r="G416" s="51">
        <v>1.8</v>
      </c>
      <c r="H416" s="51">
        <v>3.6</v>
      </c>
      <c r="I416" s="51">
        <v>7.6</v>
      </c>
      <c r="J416" s="51">
        <v>68</v>
      </c>
      <c r="K416" s="52">
        <v>55</v>
      </c>
      <c r="L416" s="51">
        <v>6.49</v>
      </c>
    </row>
    <row r="417" spans="1:12" ht="15" x14ac:dyDescent="0.25">
      <c r="A417" s="25"/>
      <c r="B417" s="16"/>
      <c r="C417" s="11"/>
      <c r="D417" s="6" t="s">
        <v>23</v>
      </c>
      <c r="E417" s="50" t="s">
        <v>55</v>
      </c>
      <c r="F417" s="51">
        <v>50</v>
      </c>
      <c r="G417" s="51">
        <v>3.38</v>
      </c>
      <c r="H417" s="51">
        <v>107</v>
      </c>
      <c r="I417" s="51">
        <v>2.2999999999999998</v>
      </c>
      <c r="J417" s="51">
        <v>0.3</v>
      </c>
      <c r="K417" s="52">
        <v>24.9</v>
      </c>
      <c r="L417" s="51">
        <v>3.38</v>
      </c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700</v>
      </c>
      <c r="G418" s="21">
        <f>SUM(G412:G417)</f>
        <v>27.279999999999998</v>
      </c>
      <c r="H418" s="21">
        <f>SUM(H412:H417)</f>
        <v>119.58</v>
      </c>
      <c r="I418" s="21">
        <f>SUM(I412:I417)</f>
        <v>91.88</v>
      </c>
      <c r="J418" s="21">
        <f>SUM(J412:J417)</f>
        <v>467.3</v>
      </c>
      <c r="K418" s="27"/>
      <c r="L418" s="21">
        <f ca="1">SUM(L412:L420)</f>
        <v>108.22</v>
      </c>
    </row>
    <row r="419" spans="1:12" ht="15" x14ac:dyDescent="0.2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50" t="s">
        <v>85</v>
      </c>
      <c r="F419" s="51">
        <v>200</v>
      </c>
      <c r="G419" s="51">
        <v>6</v>
      </c>
      <c r="H419" s="51">
        <v>2</v>
      </c>
      <c r="I419" s="51">
        <v>31</v>
      </c>
      <c r="J419" s="51">
        <v>166</v>
      </c>
      <c r="K419" s="52"/>
      <c r="L419" s="51">
        <v>14.55</v>
      </c>
    </row>
    <row r="420" spans="1:12" ht="15" x14ac:dyDescent="0.2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200</v>
      </c>
      <c r="G425" s="21">
        <f>SUM(G419:G424)</f>
        <v>6</v>
      </c>
      <c r="H425" s="21">
        <f>SUM(H419:H424)</f>
        <v>2</v>
      </c>
      <c r="I425" s="21">
        <f>SUM(I419:I424)</f>
        <v>31</v>
      </c>
      <c r="J425" s="21">
        <f>SUM(J419:J424)</f>
        <v>166</v>
      </c>
      <c r="K425" s="27"/>
      <c r="L425" s="21">
        <f ca="1">SUM(L419:L427)</f>
        <v>274.18</v>
      </c>
    </row>
    <row r="426" spans="1:12" ht="15.75" customHeight="1" x14ac:dyDescent="0.2">
      <c r="A426" s="31">
        <f>A385</f>
        <v>2</v>
      </c>
      <c r="B426" s="32">
        <f>B385</f>
        <v>3</v>
      </c>
      <c r="C426" s="61" t="s">
        <v>4</v>
      </c>
      <c r="D426" s="62"/>
      <c r="E426" s="33"/>
      <c r="F426" s="34">
        <f>F392+F396+F406+F411+F418+F425</f>
        <v>2944</v>
      </c>
      <c r="G426" s="34">
        <f>G392+G396+G406+G411+G418+G425</f>
        <v>88.03</v>
      </c>
      <c r="H426" s="34">
        <f>H392+H396+H406+H411+H418+H425</f>
        <v>187.97</v>
      </c>
      <c r="I426" s="34">
        <f>I392+I396+I406+I411+I418+I425</f>
        <v>408.08</v>
      </c>
      <c r="J426" s="34">
        <f>J392+J396+J406+J411+J418+J425</f>
        <v>2671.9</v>
      </c>
      <c r="K426" s="35"/>
      <c r="L426" s="34">
        <f ca="1">L392+L396+L406+L411+L418+L425</f>
        <v>232.32000000000002</v>
      </c>
    </row>
    <row r="427" spans="1:12" ht="15" x14ac:dyDescent="0.25">
      <c r="A427" s="22">
        <v>2</v>
      </c>
      <c r="B427" s="23">
        <v>4</v>
      </c>
      <c r="C427" s="24" t="s">
        <v>20</v>
      </c>
      <c r="D427" s="5" t="s">
        <v>21</v>
      </c>
      <c r="E427" s="47" t="s">
        <v>106</v>
      </c>
      <c r="F427" s="48">
        <v>239</v>
      </c>
      <c r="G427" s="48">
        <v>6.8</v>
      </c>
      <c r="H427" s="48">
        <v>6</v>
      </c>
      <c r="I427" s="48">
        <v>30</v>
      </c>
      <c r="J427" s="48">
        <v>121</v>
      </c>
      <c r="K427" s="49">
        <v>384</v>
      </c>
      <c r="L427" s="48">
        <v>27.31</v>
      </c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78</v>
      </c>
      <c r="F429" s="51">
        <v>200</v>
      </c>
      <c r="G429" s="51"/>
      <c r="H429" s="51"/>
      <c r="I429" s="51">
        <v>21</v>
      </c>
      <c r="J429" s="51">
        <v>86</v>
      </c>
      <c r="K429" s="52">
        <v>958</v>
      </c>
      <c r="L429" s="51">
        <v>3.5</v>
      </c>
    </row>
    <row r="430" spans="1:12" ht="15" x14ac:dyDescent="0.25">
      <c r="A430" s="25"/>
      <c r="B430" s="16"/>
      <c r="C430" s="11"/>
      <c r="D430" s="7" t="s">
        <v>23</v>
      </c>
      <c r="E430" s="50" t="s">
        <v>166</v>
      </c>
      <c r="F430" s="51">
        <v>64</v>
      </c>
      <c r="G430" s="51">
        <v>4</v>
      </c>
      <c r="H430" s="51">
        <v>11</v>
      </c>
      <c r="I430" s="51">
        <v>26.03</v>
      </c>
      <c r="J430" s="51">
        <v>211</v>
      </c>
      <c r="K430" s="52">
        <v>3</v>
      </c>
      <c r="L430" s="51">
        <v>18.13</v>
      </c>
    </row>
    <row r="431" spans="1:12" ht="15" x14ac:dyDescent="0.25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 t="s">
        <v>69</v>
      </c>
      <c r="E432" s="50" t="s">
        <v>47</v>
      </c>
      <c r="F432" s="51">
        <v>40</v>
      </c>
      <c r="G432" s="51">
        <v>5.3</v>
      </c>
      <c r="H432" s="51">
        <v>5.0999999999999996</v>
      </c>
      <c r="I432" s="51">
        <v>0.2</v>
      </c>
      <c r="J432" s="51">
        <v>71</v>
      </c>
      <c r="K432" s="52"/>
      <c r="L432" s="51">
        <v>16.79</v>
      </c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543</v>
      </c>
      <c r="G434" s="21">
        <f>SUM(G427:G433)</f>
        <v>16.100000000000001</v>
      </c>
      <c r="H434" s="21">
        <f>SUM(H427:H433)</f>
        <v>22.1</v>
      </c>
      <c r="I434" s="21">
        <f>SUM(I427:I433)</f>
        <v>77.23</v>
      </c>
      <c r="J434" s="21">
        <f>SUM(J427:J433)</f>
        <v>489</v>
      </c>
      <c r="K434" s="27"/>
      <c r="L434" s="21">
        <f>SUM(L427:L433)</f>
        <v>65.72999999999999</v>
      </c>
    </row>
    <row r="435" spans="1:12" ht="15" x14ac:dyDescent="0.25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 t="s">
        <v>31</v>
      </c>
      <c r="E436" s="50" t="s">
        <v>46</v>
      </c>
      <c r="F436" s="51">
        <v>200</v>
      </c>
      <c r="G436" s="51">
        <v>5</v>
      </c>
      <c r="H436" s="51">
        <v>4</v>
      </c>
      <c r="I436" s="51">
        <v>18</v>
      </c>
      <c r="J436" s="51">
        <v>130</v>
      </c>
      <c r="K436" s="52">
        <v>959</v>
      </c>
      <c r="L436" s="51">
        <v>12.31</v>
      </c>
    </row>
    <row r="437" spans="1:12" ht="15" x14ac:dyDescent="0.25">
      <c r="A437" s="25"/>
      <c r="B437" s="16"/>
      <c r="C437" s="11"/>
      <c r="D437" s="6" t="s">
        <v>124</v>
      </c>
      <c r="E437" s="50" t="s">
        <v>108</v>
      </c>
      <c r="F437" s="51">
        <v>45</v>
      </c>
      <c r="G437" s="51">
        <v>3.9</v>
      </c>
      <c r="H437" s="51">
        <v>6</v>
      </c>
      <c r="I437" s="51">
        <v>26</v>
      </c>
      <c r="J437" s="51">
        <v>118</v>
      </c>
      <c r="K437" s="52"/>
      <c r="L437" s="51">
        <v>10.85</v>
      </c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245</v>
      </c>
      <c r="G438" s="21">
        <f>SUM(G435:G437)</f>
        <v>8.9</v>
      </c>
      <c r="H438" s="21">
        <f>SUM(H435:H437)</f>
        <v>10</v>
      </c>
      <c r="I438" s="21">
        <f>SUM(I435:I437)</f>
        <v>44</v>
      </c>
      <c r="J438" s="21">
        <f>SUM(J435:J437)</f>
        <v>248</v>
      </c>
      <c r="K438" s="27"/>
      <c r="L438" s="21">
        <f ca="1">SUM(L435:L443)</f>
        <v>139.72999999999999</v>
      </c>
    </row>
    <row r="439" spans="1:12" ht="15" x14ac:dyDescent="0.2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176</v>
      </c>
      <c r="F440" s="51">
        <v>250</v>
      </c>
      <c r="G440" s="51">
        <v>7.75</v>
      </c>
      <c r="H440" s="51">
        <v>8.1999999999999993</v>
      </c>
      <c r="I440" s="51">
        <v>21</v>
      </c>
      <c r="J440" s="51">
        <v>170</v>
      </c>
      <c r="K440" s="52">
        <v>200</v>
      </c>
      <c r="L440" s="51">
        <v>19.760000000000002</v>
      </c>
    </row>
    <row r="441" spans="1:12" ht="15" x14ac:dyDescent="0.25">
      <c r="A441" s="25"/>
      <c r="B441" s="16"/>
      <c r="C441" s="11"/>
      <c r="D441" s="7" t="s">
        <v>29</v>
      </c>
      <c r="E441" s="50" t="s">
        <v>84</v>
      </c>
      <c r="F441" s="51">
        <v>100</v>
      </c>
      <c r="G441" s="51">
        <v>13</v>
      </c>
      <c r="H441" s="51">
        <v>17</v>
      </c>
      <c r="I441" s="51">
        <v>3</v>
      </c>
      <c r="J441" s="51">
        <v>218</v>
      </c>
      <c r="K441" s="52">
        <v>609</v>
      </c>
      <c r="L441" s="51">
        <v>54.47</v>
      </c>
    </row>
    <row r="442" spans="1:12" ht="15" x14ac:dyDescent="0.25">
      <c r="A442" s="25"/>
      <c r="B442" s="16"/>
      <c r="C442" s="11"/>
      <c r="D442" s="7" t="s">
        <v>30</v>
      </c>
      <c r="E442" s="50" t="s">
        <v>99</v>
      </c>
      <c r="F442" s="51">
        <v>210</v>
      </c>
      <c r="G442" s="51">
        <v>5.8</v>
      </c>
      <c r="H442" s="51">
        <v>8.1199999999999992</v>
      </c>
      <c r="I442" s="51">
        <v>18.48</v>
      </c>
      <c r="J442" s="51">
        <v>169.8</v>
      </c>
      <c r="K442" s="52">
        <v>315</v>
      </c>
      <c r="L442" s="51">
        <v>27.83</v>
      </c>
    </row>
    <row r="443" spans="1:12" ht="15" x14ac:dyDescent="0.25">
      <c r="A443" s="25"/>
      <c r="B443" s="16"/>
      <c r="C443" s="11"/>
      <c r="D443" s="7" t="s">
        <v>31</v>
      </c>
      <c r="E443" s="50" t="s">
        <v>87</v>
      </c>
      <c r="F443" s="51">
        <v>200</v>
      </c>
      <c r="G443" s="51">
        <v>0.5</v>
      </c>
      <c r="H443" s="51"/>
      <c r="I443" s="51">
        <v>32</v>
      </c>
      <c r="J443" s="51">
        <v>126</v>
      </c>
      <c r="K443" s="52"/>
      <c r="L443" s="51">
        <v>14.51</v>
      </c>
    </row>
    <row r="444" spans="1:12" ht="15" x14ac:dyDescent="0.25">
      <c r="A444" s="25"/>
      <c r="B444" s="16"/>
      <c r="C444" s="11"/>
      <c r="D444" s="7" t="s">
        <v>32</v>
      </c>
      <c r="E444" s="50" t="s">
        <v>54</v>
      </c>
      <c r="F444" s="51">
        <v>85</v>
      </c>
      <c r="G444" s="51">
        <v>3.9</v>
      </c>
      <c r="H444" s="51">
        <v>0.5</v>
      </c>
      <c r="I444" s="51">
        <v>25.9</v>
      </c>
      <c r="J444" s="51">
        <v>118</v>
      </c>
      <c r="K444" s="52"/>
      <c r="L444" s="51">
        <v>8.73</v>
      </c>
    </row>
    <row r="445" spans="1:12" ht="15" x14ac:dyDescent="0.25">
      <c r="A445" s="25"/>
      <c r="B445" s="16"/>
      <c r="C445" s="11"/>
      <c r="D445" s="7" t="s">
        <v>33</v>
      </c>
      <c r="E445" s="50" t="s">
        <v>55</v>
      </c>
      <c r="F445" s="51">
        <v>50</v>
      </c>
      <c r="G445" s="51">
        <v>2.2999999999999998</v>
      </c>
      <c r="H445" s="51">
        <v>0.3</v>
      </c>
      <c r="I445" s="51">
        <v>24.9</v>
      </c>
      <c r="J445" s="51">
        <v>107</v>
      </c>
      <c r="K445" s="52"/>
      <c r="L445" s="51">
        <v>3.38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895</v>
      </c>
      <c r="G448" s="21">
        <f>SUM(G439:G447)</f>
        <v>33.25</v>
      </c>
      <c r="H448" s="21">
        <f>SUM(H439:H447)</f>
        <v>34.119999999999997</v>
      </c>
      <c r="I448" s="21">
        <f>SUM(I439:I447)</f>
        <v>125.28</v>
      </c>
      <c r="J448" s="21">
        <f>SUM(J439:J447)</f>
        <v>908.8</v>
      </c>
      <c r="K448" s="27"/>
      <c r="L448" s="21">
        <f ca="1">SUM(L445:L453)</f>
        <v>45.68</v>
      </c>
    </row>
    <row r="449" spans="1:12" ht="15" x14ac:dyDescent="0.25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12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 t="s">
        <v>130</v>
      </c>
      <c r="E451" s="50" t="s">
        <v>131</v>
      </c>
      <c r="F451" s="51">
        <v>300</v>
      </c>
      <c r="G451" s="51">
        <v>1</v>
      </c>
      <c r="H451" s="51">
        <v>0</v>
      </c>
      <c r="I451" s="51">
        <v>27.7</v>
      </c>
      <c r="J451" s="51">
        <v>113</v>
      </c>
      <c r="K451" s="52"/>
      <c r="L451" s="51">
        <v>42.3</v>
      </c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300</v>
      </c>
      <c r="G453" s="21">
        <f>SUM(G449:G452)</f>
        <v>1</v>
      </c>
      <c r="H453" s="21">
        <f>SUM(H449:H452)</f>
        <v>0</v>
      </c>
      <c r="I453" s="21">
        <f>SUM(I449:I452)</f>
        <v>27.7</v>
      </c>
      <c r="J453" s="21">
        <f>SUM(J449:J452)</f>
        <v>113</v>
      </c>
      <c r="K453" s="27"/>
      <c r="L453" s="21">
        <f ca="1">SUM(L446:L452)</f>
        <v>87.97999999999999</v>
      </c>
    </row>
    <row r="454" spans="1:12" ht="15" x14ac:dyDescent="0.2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50" t="s">
        <v>103</v>
      </c>
      <c r="F454" s="51">
        <v>240</v>
      </c>
      <c r="G454" s="51">
        <v>14</v>
      </c>
      <c r="H454" s="51">
        <v>7</v>
      </c>
      <c r="I454" s="51">
        <v>41</v>
      </c>
      <c r="J454" s="51">
        <v>279</v>
      </c>
      <c r="K454" s="52">
        <v>320</v>
      </c>
      <c r="L454" s="51">
        <v>47.54</v>
      </c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31</v>
      </c>
      <c r="E456" s="50" t="s">
        <v>59</v>
      </c>
      <c r="F456" s="51">
        <v>200</v>
      </c>
      <c r="G456" s="51"/>
      <c r="H456" s="51"/>
      <c r="I456" s="51">
        <v>14</v>
      </c>
      <c r="J456" s="51">
        <v>54</v>
      </c>
      <c r="K456" s="52">
        <v>943</v>
      </c>
      <c r="L456" s="51">
        <v>2.65</v>
      </c>
    </row>
    <row r="457" spans="1:12" ht="15" x14ac:dyDescent="0.25">
      <c r="A457" s="25"/>
      <c r="B457" s="16"/>
      <c r="C457" s="11"/>
      <c r="D457" s="7" t="s">
        <v>23</v>
      </c>
      <c r="E457" s="50" t="s">
        <v>54</v>
      </c>
      <c r="F457" s="51">
        <v>50</v>
      </c>
      <c r="G457" s="51">
        <v>3.9</v>
      </c>
      <c r="H457" s="51">
        <v>0.5</v>
      </c>
      <c r="I457" s="51">
        <v>25.9</v>
      </c>
      <c r="J457" s="51">
        <v>118</v>
      </c>
      <c r="K457" s="52"/>
      <c r="L457" s="51">
        <v>5.13</v>
      </c>
    </row>
    <row r="458" spans="1:12" ht="15" x14ac:dyDescent="0.25">
      <c r="A458" s="25"/>
      <c r="B458" s="16"/>
      <c r="C458" s="11"/>
      <c r="D458" s="6" t="s">
        <v>27</v>
      </c>
      <c r="E458" s="50" t="s">
        <v>132</v>
      </c>
      <c r="F458" s="51">
        <v>100</v>
      </c>
      <c r="G458" s="51">
        <v>1.5</v>
      </c>
      <c r="H458" s="51">
        <v>4.9000000000000004</v>
      </c>
      <c r="I458" s="51">
        <v>10.6</v>
      </c>
      <c r="J458" s="51">
        <v>115.9</v>
      </c>
      <c r="K458" s="52">
        <v>85</v>
      </c>
      <c r="L458" s="51">
        <v>6.57</v>
      </c>
    </row>
    <row r="459" spans="1:12" ht="15" x14ac:dyDescent="0.25">
      <c r="A459" s="25"/>
      <c r="B459" s="16"/>
      <c r="C459" s="11"/>
      <c r="D459" s="6" t="s">
        <v>23</v>
      </c>
      <c r="E459" s="50" t="s">
        <v>55</v>
      </c>
      <c r="F459" s="51">
        <v>50</v>
      </c>
      <c r="G459" s="51">
        <v>2.2999999999999998</v>
      </c>
      <c r="H459" s="51">
        <v>0.3</v>
      </c>
      <c r="I459" s="51">
        <v>24.9</v>
      </c>
      <c r="J459" s="51">
        <v>107</v>
      </c>
      <c r="K459" s="52"/>
      <c r="L459" s="51">
        <v>3.38</v>
      </c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640</v>
      </c>
      <c r="G460" s="21">
        <f>SUM(G454:G459)</f>
        <v>21.7</v>
      </c>
      <c r="H460" s="21">
        <f>SUM(H454:H459)</f>
        <v>12.700000000000001</v>
      </c>
      <c r="I460" s="21">
        <f>SUM(I454:I459)</f>
        <v>116.4</v>
      </c>
      <c r="J460" s="21">
        <f>SUM(J454:J459)</f>
        <v>673.9</v>
      </c>
      <c r="K460" s="27"/>
      <c r="L460" s="21">
        <f ca="1">SUM(L454:L462)</f>
        <v>83.1</v>
      </c>
    </row>
    <row r="461" spans="1:12" ht="15" x14ac:dyDescent="0.25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50" t="s">
        <v>57</v>
      </c>
      <c r="F461" s="51">
        <v>200</v>
      </c>
      <c r="G461" s="51">
        <v>5.2</v>
      </c>
      <c r="H461" s="51">
        <v>5</v>
      </c>
      <c r="I461" s="51">
        <v>22</v>
      </c>
      <c r="J461" s="51">
        <v>156</v>
      </c>
      <c r="K461" s="52"/>
      <c r="L461" s="51">
        <v>17.829999999999998</v>
      </c>
    </row>
    <row r="462" spans="1:12" ht="15" x14ac:dyDescent="0.2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20" t="s">
        <v>39</v>
      </c>
      <c r="E467" s="9"/>
      <c r="F467" s="21">
        <f>SUM(F461:F466)</f>
        <v>200</v>
      </c>
      <c r="G467" s="21">
        <f>SUM(G461:G466)</f>
        <v>5.2</v>
      </c>
      <c r="H467" s="21">
        <f>SUM(H461:H466)</f>
        <v>5</v>
      </c>
      <c r="I467" s="21">
        <f>SUM(I461:I466)</f>
        <v>22</v>
      </c>
      <c r="J467" s="21">
        <f>SUM(J461:J466)</f>
        <v>156</v>
      </c>
      <c r="K467" s="27"/>
      <c r="L467" s="21">
        <f ca="1">SUM(L461:L469)</f>
        <v>319.62</v>
      </c>
    </row>
    <row r="468" spans="1:12" ht="15.75" customHeight="1" x14ac:dyDescent="0.2">
      <c r="A468" s="31">
        <f>A427</f>
        <v>2</v>
      </c>
      <c r="B468" s="32">
        <f>B427</f>
        <v>4</v>
      </c>
      <c r="C468" s="61" t="s">
        <v>4</v>
      </c>
      <c r="D468" s="62"/>
      <c r="E468" s="33"/>
      <c r="F468" s="34">
        <f>F434+F438+F448+F453+F460+F467</f>
        <v>2823</v>
      </c>
      <c r="G468" s="34">
        <f>G434+G438+G448+G453+G460+G467</f>
        <v>86.15</v>
      </c>
      <c r="H468" s="34">
        <f>H434+H438+H448+H453+H460+H467</f>
        <v>83.92</v>
      </c>
      <c r="I468" s="34">
        <f>I434+I438+I448+I453+I460+I467</f>
        <v>412.61</v>
      </c>
      <c r="J468" s="34">
        <f>J434+J438+J448+J453+J460+J467</f>
        <v>2588.6999999999998</v>
      </c>
      <c r="K468" s="35"/>
      <c r="L468" s="34">
        <f ca="1">L434+L438+L448+L453+L460+L467</f>
        <v>282.49</v>
      </c>
    </row>
    <row r="469" spans="1:12" ht="15" x14ac:dyDescent="0.25">
      <c r="A469" s="22">
        <v>2</v>
      </c>
      <c r="B469" s="23">
        <v>5</v>
      </c>
      <c r="C469" s="24" t="s">
        <v>20</v>
      </c>
      <c r="D469" s="5" t="s">
        <v>21</v>
      </c>
      <c r="E469" s="47" t="s">
        <v>45</v>
      </c>
      <c r="F469" s="48">
        <v>219</v>
      </c>
      <c r="G469" s="48">
        <v>9.1</v>
      </c>
      <c r="H469" s="48">
        <v>13.7</v>
      </c>
      <c r="I469" s="48">
        <v>47.78</v>
      </c>
      <c r="J469" s="48">
        <v>351</v>
      </c>
      <c r="K469" s="49">
        <v>384</v>
      </c>
      <c r="L469" s="48">
        <v>28.44</v>
      </c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46</v>
      </c>
      <c r="F471" s="51">
        <v>200</v>
      </c>
      <c r="G471" s="51">
        <v>3.3</v>
      </c>
      <c r="H471" s="51">
        <v>3.4</v>
      </c>
      <c r="I471" s="51">
        <v>33.299999999999997</v>
      </c>
      <c r="J471" s="51">
        <v>137</v>
      </c>
      <c r="K471" s="52">
        <v>959</v>
      </c>
      <c r="L471" s="51">
        <v>12.31</v>
      </c>
    </row>
    <row r="472" spans="1:12" ht="15" x14ac:dyDescent="0.25">
      <c r="A472" s="25"/>
      <c r="B472" s="16"/>
      <c r="C472" s="11"/>
      <c r="D472" s="7" t="s">
        <v>23</v>
      </c>
      <c r="E472" s="50" t="s">
        <v>167</v>
      </c>
      <c r="F472" s="51">
        <v>116</v>
      </c>
      <c r="G472" s="51">
        <v>10</v>
      </c>
      <c r="H472" s="51">
        <v>19</v>
      </c>
      <c r="I472" s="51">
        <v>26</v>
      </c>
      <c r="J472" s="51">
        <v>311</v>
      </c>
      <c r="K472" s="52">
        <v>3</v>
      </c>
      <c r="L472" s="51">
        <v>38.049999999999997</v>
      </c>
    </row>
    <row r="473" spans="1:12" ht="15" x14ac:dyDescent="0.25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SUM(F469:F475)</f>
        <v>535</v>
      </c>
      <c r="G476" s="21">
        <f>SUM(G469:G475)</f>
        <v>22.4</v>
      </c>
      <c r="H476" s="21">
        <f>SUM(H469:H475)</f>
        <v>36.099999999999994</v>
      </c>
      <c r="I476" s="21">
        <f>SUM(I469:I475)</f>
        <v>107.08</v>
      </c>
      <c r="J476" s="21">
        <f>SUM(J469:J475)</f>
        <v>799</v>
      </c>
      <c r="K476" s="27"/>
      <c r="L476" s="21">
        <f>SUM(L469:L475)</f>
        <v>78.8</v>
      </c>
    </row>
    <row r="477" spans="1:12" ht="15" x14ac:dyDescent="0.25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 t="s">
        <v>48</v>
      </c>
      <c r="E478" s="50" t="s">
        <v>49</v>
      </c>
      <c r="F478" s="51">
        <v>200</v>
      </c>
      <c r="G478" s="51">
        <v>0.2</v>
      </c>
      <c r="H478" s="51">
        <v>0</v>
      </c>
      <c r="I478" s="51">
        <v>24.5</v>
      </c>
      <c r="J478" s="51">
        <v>97</v>
      </c>
      <c r="K478" s="52">
        <v>867</v>
      </c>
      <c r="L478" s="51">
        <v>4.6900000000000004</v>
      </c>
    </row>
    <row r="479" spans="1:12" ht="15" x14ac:dyDescent="0.25">
      <c r="A479" s="25"/>
      <c r="B479" s="16"/>
      <c r="C479" s="11"/>
      <c r="D479" s="6" t="s">
        <v>35</v>
      </c>
      <c r="E479" s="50" t="s">
        <v>97</v>
      </c>
      <c r="F479" s="51">
        <v>30</v>
      </c>
      <c r="G479" s="51">
        <v>1.1000000000000001</v>
      </c>
      <c r="H479" s="51">
        <v>0.9</v>
      </c>
      <c r="I479" s="51">
        <v>28</v>
      </c>
      <c r="J479" s="51">
        <v>100</v>
      </c>
      <c r="K479" s="52"/>
      <c r="L479" s="51">
        <v>7.91</v>
      </c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SUM(F477:F479)</f>
        <v>230</v>
      </c>
      <c r="G480" s="21">
        <f>SUM(G477:G479)</f>
        <v>1.3</v>
      </c>
      <c r="H480" s="21">
        <f>SUM(H477:H479)</f>
        <v>0.9</v>
      </c>
      <c r="I480" s="21">
        <f>SUM(I477:I479)</f>
        <v>52.5</v>
      </c>
      <c r="J480" s="21">
        <f>SUM(J477:J479)</f>
        <v>197</v>
      </c>
      <c r="K480" s="27"/>
      <c r="L480" s="21">
        <f ca="1">SUM(L477:L485)</f>
        <v>129.51999999999998</v>
      </c>
    </row>
    <row r="481" spans="1:12" ht="15" x14ac:dyDescent="0.2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51</v>
      </c>
      <c r="F482" s="51">
        <v>260</v>
      </c>
      <c r="G482" s="51">
        <v>9.35</v>
      </c>
      <c r="H482" s="51">
        <v>8.14</v>
      </c>
      <c r="I482" s="51">
        <v>21.27</v>
      </c>
      <c r="J482" s="51">
        <v>144</v>
      </c>
      <c r="K482" s="52">
        <v>176</v>
      </c>
      <c r="L482" s="51">
        <v>37.53</v>
      </c>
    </row>
    <row r="483" spans="1:12" ht="15" x14ac:dyDescent="0.25">
      <c r="A483" s="25"/>
      <c r="B483" s="16"/>
      <c r="C483" s="11"/>
      <c r="D483" s="7" t="s">
        <v>29</v>
      </c>
      <c r="E483" s="50" t="s">
        <v>168</v>
      </c>
      <c r="F483" s="51">
        <v>240</v>
      </c>
      <c r="G483" s="51">
        <v>34</v>
      </c>
      <c r="H483" s="51">
        <v>23</v>
      </c>
      <c r="I483" s="51">
        <v>55</v>
      </c>
      <c r="J483" s="51">
        <v>465</v>
      </c>
      <c r="K483" s="52">
        <v>469</v>
      </c>
      <c r="L483" s="51">
        <v>71.3</v>
      </c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53</v>
      </c>
      <c r="F485" s="51">
        <v>200</v>
      </c>
      <c r="G485" s="51">
        <v>0.5</v>
      </c>
      <c r="H485" s="51"/>
      <c r="I485" s="51">
        <v>32</v>
      </c>
      <c r="J485" s="51">
        <v>126</v>
      </c>
      <c r="K485" s="52"/>
      <c r="L485" s="51">
        <v>14.51</v>
      </c>
    </row>
    <row r="486" spans="1:12" ht="15" x14ac:dyDescent="0.25">
      <c r="A486" s="25"/>
      <c r="B486" s="16"/>
      <c r="C486" s="11"/>
      <c r="D486" s="7" t="s">
        <v>32</v>
      </c>
      <c r="E486" s="50" t="s">
        <v>54</v>
      </c>
      <c r="F486" s="51">
        <v>50</v>
      </c>
      <c r="G486" s="51">
        <v>3.9</v>
      </c>
      <c r="H486" s="51">
        <v>0.5</v>
      </c>
      <c r="I486" s="51">
        <v>25.9</v>
      </c>
      <c r="J486" s="51">
        <v>118</v>
      </c>
      <c r="K486" s="52"/>
      <c r="L486" s="51">
        <v>5.13</v>
      </c>
    </row>
    <row r="487" spans="1:12" ht="15" x14ac:dyDescent="0.25">
      <c r="A487" s="25"/>
      <c r="B487" s="16"/>
      <c r="C487" s="11"/>
      <c r="D487" s="7" t="s">
        <v>33</v>
      </c>
      <c r="E487" s="50" t="s">
        <v>55</v>
      </c>
      <c r="F487" s="51">
        <v>50</v>
      </c>
      <c r="G487" s="51">
        <v>2.2999999999999998</v>
      </c>
      <c r="H487" s="51">
        <v>0.3</v>
      </c>
      <c r="I487" s="51">
        <v>24.9</v>
      </c>
      <c r="J487" s="51">
        <v>107</v>
      </c>
      <c r="K487" s="52"/>
      <c r="L487" s="51">
        <v>3.38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SUM(F481:F489)</f>
        <v>800</v>
      </c>
      <c r="G490" s="21">
        <f>SUM(G481:G489)</f>
        <v>50.05</v>
      </c>
      <c r="H490" s="21">
        <f>SUM(H481:H489)</f>
        <v>31.94</v>
      </c>
      <c r="I490" s="21">
        <f>SUM(I481:I489)</f>
        <v>159.07</v>
      </c>
      <c r="J490" s="21">
        <f>SUM(J481:J489)</f>
        <v>960</v>
      </c>
      <c r="K490" s="27"/>
      <c r="L490" s="21">
        <f ca="1">SUM(L487:L495)</f>
        <v>79.740000000000009</v>
      </c>
    </row>
    <row r="491" spans="1:12" ht="15" x14ac:dyDescent="0.25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12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 t="s">
        <v>24</v>
      </c>
      <c r="E493" s="50" t="s">
        <v>88</v>
      </c>
      <c r="F493" s="51">
        <v>300</v>
      </c>
      <c r="G493" s="51">
        <v>1</v>
      </c>
      <c r="H493" s="51">
        <v>0</v>
      </c>
      <c r="I493" s="51">
        <v>15</v>
      </c>
      <c r="J493" s="51">
        <v>65</v>
      </c>
      <c r="K493" s="52"/>
      <c r="L493" s="51">
        <v>51.2</v>
      </c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39</v>
      </c>
      <c r="E495" s="9"/>
      <c r="F495" s="21">
        <f>SUM(F491:F494)</f>
        <v>300</v>
      </c>
      <c r="G495" s="21">
        <f>SUM(G491:G494)</f>
        <v>1</v>
      </c>
      <c r="H495" s="21">
        <f>SUM(H491:H494)</f>
        <v>0</v>
      </c>
      <c r="I495" s="21">
        <f>SUM(I491:I494)</f>
        <v>15</v>
      </c>
      <c r="J495" s="21">
        <f>SUM(J491:J494)</f>
        <v>65</v>
      </c>
      <c r="K495" s="27"/>
      <c r="L495" s="21">
        <f ca="1">SUM(L488:L494)</f>
        <v>38.28</v>
      </c>
    </row>
    <row r="496" spans="1:12" ht="15" x14ac:dyDescent="0.25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 t="s">
        <v>92</v>
      </c>
      <c r="F496" s="51">
        <v>260</v>
      </c>
      <c r="G496" s="51">
        <v>7</v>
      </c>
      <c r="H496" s="51">
        <v>5</v>
      </c>
      <c r="I496" s="51">
        <v>0</v>
      </c>
      <c r="J496" s="51">
        <v>79</v>
      </c>
      <c r="K496" s="52">
        <v>510</v>
      </c>
      <c r="L496" s="51">
        <v>37.11</v>
      </c>
    </row>
    <row r="497" spans="1:12" ht="15" x14ac:dyDescent="0.25">
      <c r="A497" s="25"/>
      <c r="B497" s="16"/>
      <c r="C497" s="11"/>
      <c r="D497" s="7" t="s">
        <v>30</v>
      </c>
      <c r="E497" s="50" t="s">
        <v>52</v>
      </c>
      <c r="F497" s="51">
        <v>170</v>
      </c>
      <c r="G497" s="51">
        <v>5</v>
      </c>
      <c r="H497" s="51">
        <v>8</v>
      </c>
      <c r="I497" s="51">
        <v>34</v>
      </c>
      <c r="J497" s="51">
        <v>139</v>
      </c>
      <c r="K497" s="52">
        <v>299</v>
      </c>
      <c r="L497" s="51">
        <v>23.2</v>
      </c>
    </row>
    <row r="498" spans="1:12" ht="15" x14ac:dyDescent="0.25">
      <c r="A498" s="25"/>
      <c r="B498" s="16"/>
      <c r="C498" s="11"/>
      <c r="D498" s="7" t="s">
        <v>31</v>
      </c>
      <c r="E498" s="50" t="s">
        <v>59</v>
      </c>
      <c r="F498" s="51">
        <v>200</v>
      </c>
      <c r="G498" s="51"/>
      <c r="H498" s="51"/>
      <c r="I498" s="51">
        <v>18.899999999999999</v>
      </c>
      <c r="J498" s="51">
        <v>71</v>
      </c>
      <c r="K498" s="52">
        <v>943</v>
      </c>
      <c r="L498" s="51">
        <v>2.65</v>
      </c>
    </row>
    <row r="499" spans="1:12" ht="15" x14ac:dyDescent="0.25">
      <c r="A499" s="25"/>
      <c r="B499" s="16"/>
      <c r="C499" s="11"/>
      <c r="D499" s="7" t="s">
        <v>23</v>
      </c>
      <c r="E499" s="50" t="s">
        <v>54</v>
      </c>
      <c r="F499" s="51">
        <v>50</v>
      </c>
      <c r="G499" s="51">
        <v>5.9</v>
      </c>
      <c r="H499" s="51">
        <v>0.7</v>
      </c>
      <c r="I499" s="51">
        <v>38.9</v>
      </c>
      <c r="J499" s="51">
        <v>118</v>
      </c>
      <c r="K499" s="52"/>
      <c r="L499" s="51">
        <v>5.13</v>
      </c>
    </row>
    <row r="500" spans="1:12" ht="15" x14ac:dyDescent="0.25">
      <c r="A500" s="25"/>
      <c r="B500" s="16"/>
      <c r="C500" s="11"/>
      <c r="D500" s="6" t="s">
        <v>27</v>
      </c>
      <c r="E500" s="50" t="s">
        <v>56</v>
      </c>
      <c r="F500" s="51">
        <v>110</v>
      </c>
      <c r="G500" s="51">
        <v>2</v>
      </c>
      <c r="H500" s="51">
        <v>3</v>
      </c>
      <c r="I500" s="51">
        <v>7</v>
      </c>
      <c r="J500" s="51">
        <v>66</v>
      </c>
      <c r="K500" s="52">
        <v>100</v>
      </c>
      <c r="L500" s="51">
        <v>15.72</v>
      </c>
    </row>
    <row r="501" spans="1:12" ht="15" x14ac:dyDescent="0.25">
      <c r="A501" s="25"/>
      <c r="B501" s="16"/>
      <c r="C501" s="11"/>
      <c r="D501" s="6" t="s">
        <v>33</v>
      </c>
      <c r="E501" s="50" t="s">
        <v>55</v>
      </c>
      <c r="F501" s="51">
        <v>50</v>
      </c>
      <c r="G501" s="51">
        <v>2.2999999999999998</v>
      </c>
      <c r="H501" s="51">
        <v>0.3</v>
      </c>
      <c r="I501" s="51">
        <v>24.9</v>
      </c>
      <c r="J501" s="51">
        <v>107</v>
      </c>
      <c r="K501" s="52"/>
      <c r="L501" s="51">
        <v>3.38</v>
      </c>
    </row>
    <row r="502" spans="1:12" ht="15" x14ac:dyDescent="0.25">
      <c r="A502" s="26"/>
      <c r="B502" s="18"/>
      <c r="C502" s="8"/>
      <c r="D502" s="19" t="s">
        <v>39</v>
      </c>
      <c r="E502" s="9"/>
      <c r="F502" s="21">
        <f>SUM(F496:F501)</f>
        <v>840</v>
      </c>
      <c r="G502" s="21">
        <f>SUM(G496:G501)</f>
        <v>22.2</v>
      </c>
      <c r="H502" s="21">
        <f>SUM(H496:H501)</f>
        <v>17</v>
      </c>
      <c r="I502" s="21">
        <f>SUM(I496:I501)</f>
        <v>123.69999999999999</v>
      </c>
      <c r="J502" s="21">
        <f>SUM(J496:J501)</f>
        <v>580</v>
      </c>
      <c r="K502" s="27"/>
      <c r="L502" s="21">
        <f ca="1">SUM(L496:L504)</f>
        <v>75.42</v>
      </c>
    </row>
    <row r="503" spans="1:12" ht="15" x14ac:dyDescent="0.2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 t="s">
        <v>57</v>
      </c>
      <c r="F503" s="51">
        <v>200</v>
      </c>
      <c r="G503" s="51">
        <v>5.2</v>
      </c>
      <c r="H503" s="51">
        <v>5</v>
      </c>
      <c r="I503" s="51">
        <v>22</v>
      </c>
      <c r="J503" s="51">
        <v>156</v>
      </c>
      <c r="K503" s="52"/>
      <c r="L503" s="51">
        <v>17.829999999999998</v>
      </c>
    </row>
    <row r="504" spans="1:12" ht="15" x14ac:dyDescent="0.2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20" t="s">
        <v>39</v>
      </c>
      <c r="E509" s="9"/>
      <c r="F509" s="21">
        <f>SUM(F503:F508)</f>
        <v>200</v>
      </c>
      <c r="G509" s="21">
        <f>SUM(G503:G508)</f>
        <v>5.2</v>
      </c>
      <c r="H509" s="21">
        <f>SUM(H503:H508)</f>
        <v>5</v>
      </c>
      <c r="I509" s="21">
        <f>SUM(I503:I508)</f>
        <v>22</v>
      </c>
      <c r="J509" s="21">
        <f>SUM(J503:J508)</f>
        <v>156</v>
      </c>
      <c r="K509" s="27"/>
      <c r="L509" s="21">
        <f ca="1">SUM(L503:L511)</f>
        <v>103.61999999999999</v>
      </c>
    </row>
    <row r="510" spans="1:12" ht="15.75" customHeight="1" x14ac:dyDescent="0.2">
      <c r="A510" s="31">
        <f>A469</f>
        <v>2</v>
      </c>
      <c r="B510" s="32">
        <f>B469</f>
        <v>5</v>
      </c>
      <c r="C510" s="61" t="s">
        <v>4</v>
      </c>
      <c r="D510" s="62"/>
      <c r="E510" s="33"/>
      <c r="F510" s="34">
        <f>F476+F480+F490+F495+F502+F509</f>
        <v>2905</v>
      </c>
      <c r="G510" s="34">
        <f>G476+G480+G490+G495+G502+G509</f>
        <v>102.15</v>
      </c>
      <c r="H510" s="34">
        <f>H476+H480+H490+H495+H502+H509</f>
        <v>90.94</v>
      </c>
      <c r="I510" s="34">
        <f>I476+I480+I490+I495+I502+I509</f>
        <v>479.34999999999997</v>
      </c>
      <c r="J510" s="34">
        <f>J476+J480+J490+J495+J502+J509</f>
        <v>2757</v>
      </c>
      <c r="K510" s="35"/>
      <c r="L510" s="34">
        <f ca="1">L476+L480+L490+L495+L502+L509</f>
        <v>58.69</v>
      </c>
    </row>
    <row r="511" spans="1:12" ht="15" x14ac:dyDescent="0.25">
      <c r="A511" s="22">
        <v>2</v>
      </c>
      <c r="B511" s="23">
        <v>6</v>
      </c>
      <c r="C511" s="24" t="s">
        <v>20</v>
      </c>
      <c r="D511" s="5" t="s">
        <v>21</v>
      </c>
      <c r="E511" s="47" t="s">
        <v>133</v>
      </c>
      <c r="F511" s="48">
        <v>211</v>
      </c>
      <c r="G511" s="48">
        <v>11.9</v>
      </c>
      <c r="H511" s="48">
        <v>14.8</v>
      </c>
      <c r="I511" s="48">
        <v>34.979999999999997</v>
      </c>
      <c r="J511" s="48">
        <v>311</v>
      </c>
      <c r="K511" s="49">
        <v>415</v>
      </c>
      <c r="L511" s="48">
        <v>32.14</v>
      </c>
    </row>
    <row r="512" spans="1:12" ht="15" x14ac:dyDescent="0.25">
      <c r="A512" s="25"/>
      <c r="B512" s="16"/>
      <c r="C512" s="11"/>
      <c r="D512" s="6" t="s">
        <v>27</v>
      </c>
      <c r="E512" s="50" t="s">
        <v>169</v>
      </c>
      <c r="F512" s="51">
        <v>110</v>
      </c>
      <c r="G512" s="51">
        <v>1.2</v>
      </c>
      <c r="H512" s="51">
        <v>4.99</v>
      </c>
      <c r="I512" s="51">
        <v>10.4</v>
      </c>
      <c r="J512" s="51">
        <v>91</v>
      </c>
      <c r="K512" s="52">
        <v>92</v>
      </c>
      <c r="L512" s="51">
        <v>7.28</v>
      </c>
    </row>
    <row r="513" spans="1:12" ht="15" x14ac:dyDescent="0.25">
      <c r="A513" s="25"/>
      <c r="B513" s="16"/>
      <c r="C513" s="11"/>
      <c r="D513" s="7" t="s">
        <v>22</v>
      </c>
      <c r="E513" s="50" t="s">
        <v>78</v>
      </c>
      <c r="F513" s="51">
        <v>200</v>
      </c>
      <c r="G513" s="51"/>
      <c r="H513" s="51"/>
      <c r="I513" s="51">
        <v>18.899999999999999</v>
      </c>
      <c r="J513" s="51">
        <v>71</v>
      </c>
      <c r="K513" s="52">
        <v>958</v>
      </c>
      <c r="L513" s="51">
        <v>3.85</v>
      </c>
    </row>
    <row r="514" spans="1:12" ht="15" x14ac:dyDescent="0.25">
      <c r="A514" s="25"/>
      <c r="B514" s="16"/>
      <c r="C514" s="11"/>
      <c r="D514" s="7" t="s">
        <v>23</v>
      </c>
      <c r="E514" s="50" t="s">
        <v>63</v>
      </c>
      <c r="F514" s="51">
        <v>64</v>
      </c>
      <c r="G514" s="51">
        <v>6.08</v>
      </c>
      <c r="H514" s="51">
        <v>10.7</v>
      </c>
      <c r="I514" s="51">
        <v>39.03</v>
      </c>
      <c r="J514" s="51">
        <v>270</v>
      </c>
      <c r="K514" s="52">
        <v>1</v>
      </c>
      <c r="L514" s="51">
        <v>19.59</v>
      </c>
    </row>
    <row r="515" spans="1:12" ht="15" x14ac:dyDescent="0.25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SUM(F511:F517)</f>
        <v>585</v>
      </c>
      <c r="G518" s="21">
        <f>SUM(G511:G517)</f>
        <v>19.18</v>
      </c>
      <c r="H518" s="21">
        <f>SUM(H511:H517)</f>
        <v>30.49</v>
      </c>
      <c r="I518" s="21">
        <f>SUM(I511:I517)</f>
        <v>103.31</v>
      </c>
      <c r="J518" s="21">
        <f>SUM(J511:J517)</f>
        <v>743</v>
      </c>
      <c r="K518" s="27"/>
      <c r="L518" s="21">
        <f>SUM(L511:L517)</f>
        <v>62.86</v>
      </c>
    </row>
    <row r="519" spans="1:12" ht="15" x14ac:dyDescent="0.25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 t="s">
        <v>31</v>
      </c>
      <c r="E520" s="50" t="s">
        <v>87</v>
      </c>
      <c r="F520" s="51">
        <v>200</v>
      </c>
      <c r="G520" s="51">
        <v>0.5</v>
      </c>
      <c r="H520" s="51"/>
      <c r="I520" s="51">
        <v>32</v>
      </c>
      <c r="J520" s="51">
        <v>126</v>
      </c>
      <c r="K520" s="52"/>
      <c r="L520" s="51">
        <v>15.96</v>
      </c>
    </row>
    <row r="521" spans="1:12" ht="15" x14ac:dyDescent="0.25">
      <c r="A521" s="25"/>
      <c r="B521" s="16"/>
      <c r="C521" s="11"/>
      <c r="D521" s="6" t="s">
        <v>124</v>
      </c>
      <c r="E521" s="50" t="s">
        <v>54</v>
      </c>
      <c r="F521" s="51">
        <v>55</v>
      </c>
      <c r="G521" s="51">
        <v>3.9</v>
      </c>
      <c r="H521" s="51">
        <v>0.5</v>
      </c>
      <c r="I521" s="51">
        <v>25.9</v>
      </c>
      <c r="J521" s="51">
        <v>118</v>
      </c>
      <c r="K521" s="52"/>
      <c r="L521" s="51">
        <v>5.65</v>
      </c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SUM(F519:F521)</f>
        <v>255</v>
      </c>
      <c r="G522" s="21">
        <f>SUM(G519:G521)</f>
        <v>4.4000000000000004</v>
      </c>
      <c r="H522" s="21">
        <f>SUM(H519:H521)</f>
        <v>0.5</v>
      </c>
      <c r="I522" s="21">
        <f>SUM(I519:I521)</f>
        <v>57.9</v>
      </c>
      <c r="J522" s="21">
        <f>SUM(J519:J521)</f>
        <v>244</v>
      </c>
      <c r="K522" s="27"/>
      <c r="L522" s="21">
        <f ca="1">SUM(L519:L527)</f>
        <v>104.43</v>
      </c>
    </row>
    <row r="523" spans="1:12" ht="15" x14ac:dyDescent="0.2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134</v>
      </c>
      <c r="F524" s="51">
        <v>250</v>
      </c>
      <c r="G524" s="51">
        <v>5.65</v>
      </c>
      <c r="H524" s="51">
        <v>3.11</v>
      </c>
      <c r="I524" s="51">
        <v>18.170000000000002</v>
      </c>
      <c r="J524" s="51">
        <v>118.1</v>
      </c>
      <c r="K524" s="52">
        <v>204</v>
      </c>
      <c r="L524" s="51">
        <v>19.55</v>
      </c>
    </row>
    <row r="525" spans="1:12" ht="15" x14ac:dyDescent="0.25">
      <c r="A525" s="25"/>
      <c r="B525" s="16"/>
      <c r="C525" s="11"/>
      <c r="D525" s="7" t="s">
        <v>29</v>
      </c>
      <c r="E525" s="50" t="s">
        <v>112</v>
      </c>
      <c r="F525" s="51">
        <v>240</v>
      </c>
      <c r="G525" s="51">
        <v>17</v>
      </c>
      <c r="H525" s="51">
        <v>36.17</v>
      </c>
      <c r="I525" s="51">
        <v>19.78</v>
      </c>
      <c r="J525" s="51">
        <v>468.6</v>
      </c>
      <c r="K525" s="52">
        <v>636</v>
      </c>
      <c r="L525" s="51">
        <v>80.209999999999994</v>
      </c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135</v>
      </c>
      <c r="F527" s="51">
        <v>200</v>
      </c>
      <c r="G527" s="51">
        <v>0.4</v>
      </c>
      <c r="H527" s="51"/>
      <c r="I527" s="51">
        <v>31.7</v>
      </c>
      <c r="J527" s="51">
        <v>126.1</v>
      </c>
      <c r="K527" s="52">
        <v>867</v>
      </c>
      <c r="L527" s="51">
        <v>9.48</v>
      </c>
    </row>
    <row r="528" spans="1:12" ht="15" x14ac:dyDescent="0.25">
      <c r="A528" s="25"/>
      <c r="B528" s="16"/>
      <c r="C528" s="11"/>
      <c r="D528" s="7" t="s">
        <v>32</v>
      </c>
      <c r="E528" s="50" t="s">
        <v>54</v>
      </c>
      <c r="F528" s="51">
        <v>50</v>
      </c>
      <c r="G528" s="51">
        <v>3.9</v>
      </c>
      <c r="H528" s="51">
        <v>0.5</v>
      </c>
      <c r="I528" s="51">
        <v>25.9</v>
      </c>
      <c r="J528" s="51">
        <v>118</v>
      </c>
      <c r="K528" s="52"/>
      <c r="L528" s="51">
        <v>5.65</v>
      </c>
    </row>
    <row r="529" spans="1:12" ht="15" x14ac:dyDescent="0.25">
      <c r="A529" s="25"/>
      <c r="B529" s="16"/>
      <c r="C529" s="11"/>
      <c r="D529" s="7" t="s">
        <v>33</v>
      </c>
      <c r="E529" s="50" t="s">
        <v>55</v>
      </c>
      <c r="F529" s="51">
        <v>50</v>
      </c>
      <c r="G529" s="51">
        <v>2.2999999999999998</v>
      </c>
      <c r="H529" s="51">
        <v>0.3</v>
      </c>
      <c r="I529" s="51">
        <v>24.9</v>
      </c>
      <c r="J529" s="51">
        <v>107</v>
      </c>
      <c r="K529" s="52"/>
      <c r="L529" s="51">
        <v>3.71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SUM(F523:F531)</f>
        <v>790</v>
      </c>
      <c r="G532" s="21">
        <f>SUM(G523:G531)</f>
        <v>29.249999999999996</v>
      </c>
      <c r="H532" s="21">
        <f>SUM(H523:H531)</f>
        <v>40.08</v>
      </c>
      <c r="I532" s="21">
        <f>SUM(I523:I531)</f>
        <v>120.45000000000002</v>
      </c>
      <c r="J532" s="21">
        <f>SUM(J523:J531)</f>
        <v>937.80000000000007</v>
      </c>
      <c r="K532" s="27"/>
      <c r="L532" s="21">
        <f ca="1">SUM(L529:L537)</f>
        <v>67.680000000000007</v>
      </c>
    </row>
    <row r="533" spans="1:12" ht="15" x14ac:dyDescent="0.2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12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 t="s">
        <v>24</v>
      </c>
      <c r="E535" s="50" t="s">
        <v>131</v>
      </c>
      <c r="F535" s="51">
        <v>300</v>
      </c>
      <c r="G535" s="51">
        <v>113</v>
      </c>
      <c r="H535" s="51">
        <v>1</v>
      </c>
      <c r="I535" s="51">
        <v>0</v>
      </c>
      <c r="J535" s="51">
        <v>27.7</v>
      </c>
      <c r="K535" s="52"/>
      <c r="L535" s="51">
        <v>46.53</v>
      </c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39</v>
      </c>
      <c r="E537" s="9"/>
      <c r="F537" s="21">
        <f>SUM(F533:F536)</f>
        <v>300</v>
      </c>
      <c r="G537" s="21">
        <f>SUM(G533:G536)</f>
        <v>113</v>
      </c>
      <c r="H537" s="21">
        <f>SUM(H533:H536)</f>
        <v>1</v>
      </c>
      <c r="I537" s="21">
        <f>SUM(I533:I536)</f>
        <v>0</v>
      </c>
      <c r="J537" s="21">
        <f>SUM(J533:J536)</f>
        <v>27.7</v>
      </c>
      <c r="K537" s="27"/>
      <c r="L537" s="21">
        <f ca="1">SUM(L530:L536)</f>
        <v>131.88</v>
      </c>
    </row>
    <row r="538" spans="1:12" ht="15" x14ac:dyDescent="0.2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 t="s">
        <v>136</v>
      </c>
      <c r="F539" s="51">
        <v>159</v>
      </c>
      <c r="G539" s="51">
        <v>3.3</v>
      </c>
      <c r="H539" s="51">
        <v>6.6</v>
      </c>
      <c r="I539" s="51">
        <v>32.08</v>
      </c>
      <c r="J539" s="51">
        <v>193</v>
      </c>
      <c r="K539" s="52">
        <v>349</v>
      </c>
      <c r="L539" s="51">
        <v>22.54</v>
      </c>
    </row>
    <row r="540" spans="1:12" ht="15" x14ac:dyDescent="0.25">
      <c r="A540" s="25"/>
      <c r="B540" s="16"/>
      <c r="C540" s="11"/>
      <c r="D540" s="7" t="s">
        <v>31</v>
      </c>
      <c r="E540" s="50" t="s">
        <v>95</v>
      </c>
      <c r="F540" s="51">
        <v>200</v>
      </c>
      <c r="G540" s="51"/>
      <c r="H540" s="51"/>
      <c r="I540" s="51">
        <v>14.9</v>
      </c>
      <c r="J540" s="51">
        <v>56.1</v>
      </c>
      <c r="K540" s="52">
        <v>883</v>
      </c>
      <c r="L540" s="51">
        <v>6.37</v>
      </c>
    </row>
    <row r="541" spans="1:12" ht="15" x14ac:dyDescent="0.25">
      <c r="A541" s="25"/>
      <c r="B541" s="16"/>
      <c r="C541" s="11"/>
      <c r="D541" s="7" t="s">
        <v>23</v>
      </c>
      <c r="E541" s="50" t="s">
        <v>54</v>
      </c>
      <c r="F541" s="51">
        <v>50</v>
      </c>
      <c r="G541" s="51">
        <v>5.9</v>
      </c>
      <c r="H541" s="51">
        <v>0.7</v>
      </c>
      <c r="I541" s="51">
        <v>38.9</v>
      </c>
      <c r="J541" s="51">
        <v>177</v>
      </c>
      <c r="K541" s="52"/>
      <c r="L541" s="51">
        <v>5.65</v>
      </c>
    </row>
    <row r="542" spans="1:12" ht="15" x14ac:dyDescent="0.25">
      <c r="A542" s="25"/>
      <c r="B542" s="16"/>
      <c r="C542" s="11"/>
      <c r="D542" s="6" t="s">
        <v>27</v>
      </c>
      <c r="E542" s="50" t="s">
        <v>170</v>
      </c>
      <c r="F542" s="51">
        <v>190</v>
      </c>
      <c r="G542" s="51">
        <v>12.4</v>
      </c>
      <c r="H542" s="51">
        <v>12.2</v>
      </c>
      <c r="I542" s="51">
        <v>12</v>
      </c>
      <c r="J542" s="51">
        <v>212.9</v>
      </c>
      <c r="K542" s="52" t="s">
        <v>137</v>
      </c>
      <c r="L542" s="51">
        <v>32.31</v>
      </c>
    </row>
    <row r="543" spans="1:12" ht="15" x14ac:dyDescent="0.25">
      <c r="A543" s="25"/>
      <c r="B543" s="16"/>
      <c r="C543" s="11"/>
      <c r="D543" s="6" t="s">
        <v>23</v>
      </c>
      <c r="E543" s="50" t="s">
        <v>55</v>
      </c>
      <c r="F543" s="51">
        <v>50</v>
      </c>
      <c r="G543" s="51">
        <v>2.2999999999999998</v>
      </c>
      <c r="H543" s="51">
        <v>0.3</v>
      </c>
      <c r="I543" s="51">
        <v>24.9</v>
      </c>
      <c r="J543" s="51">
        <v>107</v>
      </c>
      <c r="K543" s="52"/>
      <c r="L543" s="51">
        <v>3.71</v>
      </c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SUM(F538:F543)</f>
        <v>649</v>
      </c>
      <c r="G544" s="21">
        <f>SUM(G538:G543)</f>
        <v>23.900000000000002</v>
      </c>
      <c r="H544" s="21">
        <f>SUM(H538:H543)</f>
        <v>19.8</v>
      </c>
      <c r="I544" s="21">
        <f>SUM(I538:I543)</f>
        <v>122.78</v>
      </c>
      <c r="J544" s="21">
        <f>SUM(J538:J543)</f>
        <v>746</v>
      </c>
      <c r="K544" s="27"/>
      <c r="L544" s="21">
        <f ca="1">SUM(L538:L546)</f>
        <v>71.69</v>
      </c>
    </row>
    <row r="545" spans="1:12" ht="15" x14ac:dyDescent="0.2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 t="s">
        <v>57</v>
      </c>
      <c r="F545" s="51">
        <v>200</v>
      </c>
      <c r="G545" s="51">
        <v>5.2</v>
      </c>
      <c r="H545" s="51">
        <v>5</v>
      </c>
      <c r="I545" s="51">
        <v>22</v>
      </c>
      <c r="J545" s="51">
        <v>156</v>
      </c>
      <c r="K545" s="52"/>
      <c r="L545" s="51">
        <v>19.61</v>
      </c>
    </row>
    <row r="546" spans="1:12" ht="15" x14ac:dyDescent="0.2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20" t="s">
        <v>39</v>
      </c>
      <c r="E551" s="9"/>
      <c r="F551" s="21">
        <f>SUM(F545:F550)</f>
        <v>200</v>
      </c>
      <c r="G551" s="21">
        <f>SUM(G545:G550)</f>
        <v>5.2</v>
      </c>
      <c r="H551" s="21">
        <f>SUM(H545:H550)</f>
        <v>5</v>
      </c>
      <c r="I551" s="21">
        <f>SUM(I545:I550)</f>
        <v>22</v>
      </c>
      <c r="J551" s="21">
        <f>SUM(J545:J550)</f>
        <v>156</v>
      </c>
      <c r="K551" s="27"/>
      <c r="L551" s="21">
        <f ca="1">SUM(L545:L553)</f>
        <v>199.71999999999997</v>
      </c>
    </row>
    <row r="552" spans="1:12" ht="15.75" customHeight="1" x14ac:dyDescent="0.2">
      <c r="A552" s="31">
        <f>A511</f>
        <v>2</v>
      </c>
      <c r="B552" s="32">
        <f>B511</f>
        <v>6</v>
      </c>
      <c r="C552" s="61" t="s">
        <v>4</v>
      </c>
      <c r="D552" s="62"/>
      <c r="E552" s="33"/>
      <c r="F552" s="34">
        <f>F518+F522+F532+F537+F544+F551</f>
        <v>2779</v>
      </c>
      <c r="G552" s="34">
        <f>G518+G522+G532+G537+G544+G551</f>
        <v>194.92999999999998</v>
      </c>
      <c r="H552" s="34">
        <f>H518+H522+H532+H537+H544+H551</f>
        <v>96.86999999999999</v>
      </c>
      <c r="I552" s="34">
        <f>I518+I522+I532+I537+I544+I551</f>
        <v>426.44000000000005</v>
      </c>
      <c r="J552" s="34">
        <f>J518+J522+J532+J537+J544+J551</f>
        <v>2854.5</v>
      </c>
      <c r="K552" s="35"/>
      <c r="L552" s="34">
        <f ca="1">L518+L522+L532+L537+L544+L551</f>
        <v>156.03</v>
      </c>
    </row>
    <row r="553" spans="1:12" ht="15" x14ac:dyDescent="0.25">
      <c r="A553" s="22">
        <v>2</v>
      </c>
      <c r="B553" s="23">
        <v>7</v>
      </c>
      <c r="C553" s="24" t="s">
        <v>20</v>
      </c>
      <c r="D553" s="5" t="s">
        <v>21</v>
      </c>
      <c r="E553" s="47" t="s">
        <v>138</v>
      </c>
      <c r="F553" s="48">
        <v>150</v>
      </c>
      <c r="G553" s="48">
        <v>6.5</v>
      </c>
      <c r="H553" s="48">
        <v>8.4</v>
      </c>
      <c r="I553" s="48">
        <v>2.5</v>
      </c>
      <c r="J553" s="48">
        <v>114</v>
      </c>
      <c r="K553" s="49">
        <v>443</v>
      </c>
      <c r="L553" s="48">
        <v>34.75</v>
      </c>
    </row>
    <row r="554" spans="1:12" ht="15" x14ac:dyDescent="0.25">
      <c r="A554" s="25"/>
      <c r="B554" s="16"/>
      <c r="C554" s="11"/>
      <c r="D554" s="6" t="s">
        <v>27</v>
      </c>
      <c r="E554" s="50" t="s">
        <v>76</v>
      </c>
      <c r="F554" s="51">
        <v>100</v>
      </c>
      <c r="G554" s="51">
        <v>1.1000000000000001</v>
      </c>
      <c r="H554" s="51">
        <v>6.91</v>
      </c>
      <c r="I554" s="51">
        <v>8.4</v>
      </c>
      <c r="J554" s="51">
        <v>175.5</v>
      </c>
      <c r="K554" s="52">
        <v>79</v>
      </c>
      <c r="L554" s="51">
        <v>7.14</v>
      </c>
    </row>
    <row r="555" spans="1:12" ht="15" x14ac:dyDescent="0.25">
      <c r="A555" s="25"/>
      <c r="B555" s="16"/>
      <c r="C555" s="11"/>
      <c r="D555" s="7" t="s">
        <v>22</v>
      </c>
      <c r="E555" s="50" t="s">
        <v>78</v>
      </c>
      <c r="F555" s="51">
        <v>200</v>
      </c>
      <c r="G555" s="51"/>
      <c r="H555" s="51"/>
      <c r="I555" s="51">
        <v>18.899999999999999</v>
      </c>
      <c r="J555" s="51">
        <v>71</v>
      </c>
      <c r="K555" s="52">
        <v>958</v>
      </c>
      <c r="L555" s="51">
        <v>3.85</v>
      </c>
    </row>
    <row r="556" spans="1:12" ht="15" x14ac:dyDescent="0.25">
      <c r="A556" s="25"/>
      <c r="B556" s="16"/>
      <c r="C556" s="11"/>
      <c r="D556" s="7" t="s">
        <v>23</v>
      </c>
      <c r="E556" s="50" t="s">
        <v>63</v>
      </c>
      <c r="F556" s="51">
        <v>89</v>
      </c>
      <c r="G556" s="51">
        <v>6.08</v>
      </c>
      <c r="H556" s="51">
        <v>10.7</v>
      </c>
      <c r="I556" s="51">
        <v>39.08</v>
      </c>
      <c r="J556" s="51">
        <v>270</v>
      </c>
      <c r="K556" s="52">
        <v>1</v>
      </c>
      <c r="L556" s="51">
        <v>22.36</v>
      </c>
    </row>
    <row r="557" spans="1:12" ht="15" x14ac:dyDescent="0.25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SUM(F553:F559)</f>
        <v>539</v>
      </c>
      <c r="G560" s="21">
        <f>SUM(G553:G559)</f>
        <v>13.68</v>
      </c>
      <c r="H560" s="21">
        <f>SUM(H553:H559)</f>
        <v>26.009999999999998</v>
      </c>
      <c r="I560" s="21">
        <f>SUM(I553:I559)</f>
        <v>68.88</v>
      </c>
      <c r="J560" s="21">
        <f>SUM(J553:J559)</f>
        <v>630.5</v>
      </c>
      <c r="K560" s="27"/>
      <c r="L560" s="21">
        <f>SUM(L553:L559)</f>
        <v>68.099999999999994</v>
      </c>
    </row>
    <row r="561" spans="1:12" ht="15" x14ac:dyDescent="0.25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 t="s">
        <v>31</v>
      </c>
      <c r="E562" s="50" t="s">
        <v>87</v>
      </c>
      <c r="F562" s="51">
        <v>200</v>
      </c>
      <c r="G562" s="51">
        <v>0.5</v>
      </c>
      <c r="H562" s="51"/>
      <c r="I562" s="51">
        <v>32</v>
      </c>
      <c r="J562" s="51">
        <v>126</v>
      </c>
      <c r="K562" s="52"/>
      <c r="L562" s="51">
        <v>15.96</v>
      </c>
    </row>
    <row r="563" spans="1:12" ht="15" x14ac:dyDescent="0.25">
      <c r="A563" s="25"/>
      <c r="B563" s="16"/>
      <c r="C563" s="11"/>
      <c r="D563" s="6" t="s">
        <v>96</v>
      </c>
      <c r="E563" s="50" t="s">
        <v>115</v>
      </c>
      <c r="F563" s="51">
        <v>30</v>
      </c>
      <c r="G563" s="51">
        <v>2.4</v>
      </c>
      <c r="H563" s="51">
        <v>17.3</v>
      </c>
      <c r="I563" s="51">
        <v>27</v>
      </c>
      <c r="J563" s="51">
        <v>274</v>
      </c>
      <c r="K563" s="52"/>
      <c r="L563" s="51">
        <v>9</v>
      </c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SUM(F561:F563)</f>
        <v>230</v>
      </c>
      <c r="G564" s="21">
        <f>SUM(G561:G563)</f>
        <v>2.9</v>
      </c>
      <c r="H564" s="21">
        <f>SUM(H561:H563)</f>
        <v>17.3</v>
      </c>
      <c r="I564" s="21">
        <f>SUM(I561:I563)</f>
        <v>59</v>
      </c>
      <c r="J564" s="21">
        <f>SUM(J561:J563)</f>
        <v>400</v>
      </c>
      <c r="K564" s="27"/>
      <c r="L564" s="21">
        <f ca="1">SUM(L561:L569)</f>
        <v>123.4</v>
      </c>
    </row>
    <row r="565" spans="1:12" ht="15" x14ac:dyDescent="0.2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 t="s">
        <v>171</v>
      </c>
      <c r="F566" s="51">
        <v>260</v>
      </c>
      <c r="G566" s="51">
        <v>8.4499999999999993</v>
      </c>
      <c r="H566" s="51">
        <v>8.16</v>
      </c>
      <c r="I566" s="51">
        <v>14.67</v>
      </c>
      <c r="J566" s="51">
        <v>115</v>
      </c>
      <c r="K566" s="52">
        <v>187</v>
      </c>
      <c r="L566" s="51">
        <v>31.49</v>
      </c>
    </row>
    <row r="567" spans="1:12" ht="15" x14ac:dyDescent="0.25">
      <c r="A567" s="25"/>
      <c r="B567" s="16"/>
      <c r="C567" s="11"/>
      <c r="D567" s="7" t="s">
        <v>29</v>
      </c>
      <c r="E567" s="50" t="s">
        <v>116</v>
      </c>
      <c r="F567" s="51">
        <v>90</v>
      </c>
      <c r="G567" s="51">
        <v>20</v>
      </c>
      <c r="H567" s="51">
        <v>14</v>
      </c>
      <c r="I567" s="51">
        <v>0.5</v>
      </c>
      <c r="J567" s="51">
        <v>210</v>
      </c>
      <c r="K567" s="52">
        <v>637</v>
      </c>
      <c r="L567" s="51">
        <v>54.66</v>
      </c>
    </row>
    <row r="568" spans="1:12" ht="15" x14ac:dyDescent="0.25">
      <c r="A568" s="25"/>
      <c r="B568" s="16"/>
      <c r="C568" s="11"/>
      <c r="D568" s="7" t="s">
        <v>30</v>
      </c>
      <c r="E568" s="50" t="s">
        <v>117</v>
      </c>
      <c r="F568" s="51">
        <v>220</v>
      </c>
      <c r="G568" s="51">
        <v>2.8</v>
      </c>
      <c r="H568" s="51">
        <v>8.5</v>
      </c>
      <c r="I568" s="51">
        <v>10.7</v>
      </c>
      <c r="J568" s="51">
        <v>130</v>
      </c>
      <c r="K568" s="52">
        <v>321</v>
      </c>
      <c r="L568" s="51">
        <v>43.96</v>
      </c>
    </row>
    <row r="569" spans="1:12" ht="15" x14ac:dyDescent="0.25">
      <c r="A569" s="25"/>
      <c r="B569" s="16"/>
      <c r="C569" s="11"/>
      <c r="D569" s="7" t="s">
        <v>31</v>
      </c>
      <c r="E569" s="50" t="s">
        <v>65</v>
      </c>
      <c r="F569" s="51">
        <v>200</v>
      </c>
      <c r="G569" s="51">
        <v>0.2</v>
      </c>
      <c r="H569" s="51"/>
      <c r="I569" s="51">
        <v>24.5</v>
      </c>
      <c r="J569" s="51">
        <v>97.1</v>
      </c>
      <c r="K569" s="52">
        <v>868</v>
      </c>
      <c r="L569" s="51">
        <v>4.6900000000000004</v>
      </c>
    </row>
    <row r="570" spans="1:12" ht="15" x14ac:dyDescent="0.25">
      <c r="A570" s="25"/>
      <c r="B570" s="16"/>
      <c r="C570" s="11"/>
      <c r="D570" s="7" t="s">
        <v>32</v>
      </c>
      <c r="E570" s="50" t="s">
        <v>54</v>
      </c>
      <c r="F570" s="51">
        <v>50</v>
      </c>
      <c r="G570" s="51">
        <v>3.9</v>
      </c>
      <c r="H570" s="51">
        <v>0.5</v>
      </c>
      <c r="I570" s="51">
        <v>25.9</v>
      </c>
      <c r="J570" s="51">
        <v>118</v>
      </c>
      <c r="K570" s="52"/>
      <c r="L570" s="51">
        <v>5.65</v>
      </c>
    </row>
    <row r="571" spans="1:12" ht="15" x14ac:dyDescent="0.25">
      <c r="A571" s="25"/>
      <c r="B571" s="16"/>
      <c r="C571" s="11"/>
      <c r="D571" s="7" t="s">
        <v>33</v>
      </c>
      <c r="E571" s="50" t="s">
        <v>55</v>
      </c>
      <c r="F571" s="51">
        <v>50</v>
      </c>
      <c r="G571" s="51">
        <v>2.2999999999999998</v>
      </c>
      <c r="H571" s="51">
        <v>0.3</v>
      </c>
      <c r="I571" s="51">
        <v>24.9</v>
      </c>
      <c r="J571" s="51">
        <v>107</v>
      </c>
      <c r="K571" s="52"/>
      <c r="L571" s="51">
        <v>3.71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SUM(F565:F573)</f>
        <v>870</v>
      </c>
      <c r="G574" s="21">
        <f>SUM(G565:G573)</f>
        <v>37.65</v>
      </c>
      <c r="H574" s="21">
        <f>SUM(H565:H573)</f>
        <v>31.46</v>
      </c>
      <c r="I574" s="21">
        <f>SUM(I565:I573)</f>
        <v>101.16999999999999</v>
      </c>
      <c r="J574" s="21">
        <f>SUM(J565:J573)</f>
        <v>777.1</v>
      </c>
      <c r="K574" s="27"/>
      <c r="L574" s="21">
        <f ca="1">SUM(L571:L579)</f>
        <v>101.29999999999998</v>
      </c>
    </row>
    <row r="575" spans="1:12" ht="15" x14ac:dyDescent="0.25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12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 t="s">
        <v>24</v>
      </c>
      <c r="E577" s="50" t="s">
        <v>118</v>
      </c>
      <c r="F577" s="51">
        <v>300</v>
      </c>
      <c r="G577" s="51">
        <v>1.7</v>
      </c>
      <c r="H577" s="51"/>
      <c r="I577" s="51">
        <v>16.399999999999999</v>
      </c>
      <c r="J577" s="51">
        <v>74</v>
      </c>
      <c r="K577" s="52"/>
      <c r="L577" s="51">
        <v>55.23</v>
      </c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SUM(F575:F578)</f>
        <v>300</v>
      </c>
      <c r="G579" s="21">
        <f>SUM(G575:G578)</f>
        <v>1.7</v>
      </c>
      <c r="H579" s="21">
        <f>SUM(H575:H578)</f>
        <v>0</v>
      </c>
      <c r="I579" s="21">
        <f>SUM(I575:I578)</f>
        <v>16.399999999999999</v>
      </c>
      <c r="J579" s="21">
        <f>SUM(J575:J578)</f>
        <v>74</v>
      </c>
      <c r="K579" s="27"/>
      <c r="L579" s="21">
        <f ca="1">SUM(L572:L578)</f>
        <v>48.91</v>
      </c>
    </row>
    <row r="580" spans="1:12" ht="15" x14ac:dyDescent="0.2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 t="s">
        <v>173</v>
      </c>
      <c r="F580" s="51">
        <v>280</v>
      </c>
      <c r="G580" s="51">
        <v>17.5</v>
      </c>
      <c r="H580" s="51">
        <v>34.71</v>
      </c>
      <c r="I580" s="51">
        <v>34.380000000000003</v>
      </c>
      <c r="J580" s="51">
        <v>507.8</v>
      </c>
      <c r="K580" s="52">
        <v>601</v>
      </c>
      <c r="L580" s="51">
        <v>71.099999999999994</v>
      </c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 t="s">
        <v>46</v>
      </c>
      <c r="F582" s="51">
        <v>200</v>
      </c>
      <c r="G582" s="51">
        <v>3.3</v>
      </c>
      <c r="H582" s="51">
        <v>3.4</v>
      </c>
      <c r="I582" s="51">
        <v>33.299999999999997</v>
      </c>
      <c r="J582" s="51">
        <v>137</v>
      </c>
      <c r="K582" s="52">
        <v>959</v>
      </c>
      <c r="L582" s="51">
        <v>13.5</v>
      </c>
    </row>
    <row r="583" spans="1:12" ht="15" x14ac:dyDescent="0.25">
      <c r="A583" s="25"/>
      <c r="B583" s="16"/>
      <c r="C583" s="11"/>
      <c r="D583" s="7" t="s">
        <v>23</v>
      </c>
      <c r="E583" s="50" t="s">
        <v>63</v>
      </c>
      <c r="F583" s="51">
        <v>89</v>
      </c>
      <c r="G583" s="51">
        <v>6.08</v>
      </c>
      <c r="H583" s="51">
        <v>10.7</v>
      </c>
      <c r="I583" s="51">
        <v>39.03</v>
      </c>
      <c r="J583" s="51">
        <v>270</v>
      </c>
      <c r="K583" s="52">
        <v>1</v>
      </c>
      <c r="L583" s="51">
        <v>22.36</v>
      </c>
    </row>
    <row r="584" spans="1:12" ht="15" x14ac:dyDescent="0.25">
      <c r="A584" s="25"/>
      <c r="B584" s="16"/>
      <c r="C584" s="11"/>
      <c r="D584" s="6" t="s">
        <v>27</v>
      </c>
      <c r="E584" s="50" t="s">
        <v>172</v>
      </c>
      <c r="F584" s="51">
        <v>90</v>
      </c>
      <c r="G584" s="51">
        <v>1</v>
      </c>
      <c r="H584" s="51">
        <v>7.9329999999999998</v>
      </c>
      <c r="I584" s="51">
        <v>7.3</v>
      </c>
      <c r="J584" s="51">
        <v>95.3</v>
      </c>
      <c r="K584" s="52">
        <v>73</v>
      </c>
      <c r="L584" s="51">
        <v>10.96</v>
      </c>
    </row>
    <row r="585" spans="1:12" ht="15" x14ac:dyDescent="0.25">
      <c r="A585" s="25"/>
      <c r="B585" s="16"/>
      <c r="C585" s="11"/>
      <c r="D585" s="6" t="s">
        <v>23</v>
      </c>
      <c r="E585" s="50" t="s">
        <v>55</v>
      </c>
      <c r="F585" s="51">
        <v>50</v>
      </c>
      <c r="G585" s="51">
        <v>2.2999999999999998</v>
      </c>
      <c r="H585" s="51">
        <v>0.3</v>
      </c>
      <c r="I585" s="51">
        <v>24.9</v>
      </c>
      <c r="J585" s="51">
        <v>107</v>
      </c>
      <c r="K585" s="52"/>
      <c r="L585" s="51">
        <v>3.71</v>
      </c>
    </row>
    <row r="586" spans="1:12" ht="15" x14ac:dyDescent="0.25">
      <c r="A586" s="26"/>
      <c r="B586" s="18"/>
      <c r="C586" s="8"/>
      <c r="D586" s="19" t="s">
        <v>39</v>
      </c>
      <c r="E586" s="9"/>
      <c r="F586" s="21">
        <f>SUM(F580:F585)</f>
        <v>709</v>
      </c>
      <c r="G586" s="21">
        <f>SUM(G580:G585)</f>
        <v>30.180000000000003</v>
      </c>
      <c r="H586" s="21">
        <f>SUM(H580:H585)</f>
        <v>57.042999999999999</v>
      </c>
      <c r="I586" s="21">
        <f>SUM(I580:I585)</f>
        <v>138.91</v>
      </c>
      <c r="J586" s="21">
        <f>SUM(J580:J585)</f>
        <v>1117.0999999999999</v>
      </c>
      <c r="K586" s="27"/>
      <c r="L586" s="21">
        <f ca="1">SUM(L580:L588)</f>
        <v>132.37</v>
      </c>
    </row>
    <row r="587" spans="1:12" ht="15" x14ac:dyDescent="0.2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 t="s">
        <v>85</v>
      </c>
      <c r="F587" s="51">
        <v>200</v>
      </c>
      <c r="G587" s="51">
        <v>6</v>
      </c>
      <c r="H587" s="51">
        <v>2</v>
      </c>
      <c r="I587" s="51">
        <v>31</v>
      </c>
      <c r="J587" s="51">
        <v>166</v>
      </c>
      <c r="K587" s="52"/>
      <c r="L587" s="51">
        <v>16</v>
      </c>
    </row>
    <row r="588" spans="1:12" ht="15" x14ac:dyDescent="0.2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20" t="s">
        <v>39</v>
      </c>
      <c r="E593" s="9"/>
      <c r="F593" s="21">
        <f>SUM(F587:F592)</f>
        <v>200</v>
      </c>
      <c r="G593" s="21">
        <f>SUM(G587:G592)</f>
        <v>6</v>
      </c>
      <c r="H593" s="21">
        <f>SUM(H587:H592)</f>
        <v>2</v>
      </c>
      <c r="I593" s="21">
        <f>SUM(I587:I592)</f>
        <v>31</v>
      </c>
      <c r="J593" s="21">
        <f>SUM(J587:J592)</f>
        <v>166</v>
      </c>
      <c r="K593" s="27"/>
      <c r="L593" s="21">
        <f ca="1">SUM(L587:L595)</f>
        <v>567.41</v>
      </c>
    </row>
    <row r="594" spans="1:12" ht="15" x14ac:dyDescent="0.2">
      <c r="A594" s="37">
        <f>A553</f>
        <v>2</v>
      </c>
      <c r="B594" s="38">
        <f>B553</f>
        <v>7</v>
      </c>
      <c r="C594" s="58" t="s">
        <v>4</v>
      </c>
      <c r="D594" s="59"/>
      <c r="E594" s="39"/>
      <c r="F594" s="40">
        <f>F560+F564+F574+F579+F586+F593</f>
        <v>2848</v>
      </c>
      <c r="G594" s="40">
        <f>G560+G564+G574+G579+G586+G593</f>
        <v>92.11</v>
      </c>
      <c r="H594" s="40">
        <f>H560+H564+H574+H579+H586+H593</f>
        <v>133.81300000000002</v>
      </c>
      <c r="I594" s="40">
        <f>I560+I564+I574+I579+I586+I593</f>
        <v>415.36</v>
      </c>
      <c r="J594" s="40">
        <f>J560+J564+J574+J579+J586+J593</f>
        <v>3164.7</v>
      </c>
      <c r="K594" s="41"/>
      <c r="L594" s="34">
        <f ca="1">L560+L564+L574+L579+L586+L593</f>
        <v>454.05999999999995</v>
      </c>
    </row>
    <row r="595" spans="1:12" x14ac:dyDescent="0.2">
      <c r="A595" s="29"/>
      <c r="B595" s="30"/>
      <c r="C595" s="60" t="s">
        <v>5</v>
      </c>
      <c r="D595" s="60"/>
      <c r="E595" s="60"/>
      <c r="F595" s="42">
        <f>(F47+F89+F131+F174+F216+F258+F300+F342+F384+F426+F468+F510+F552+F594)/(IF(F47=0,0,1)+IF(F89=0,0,1)+IF(F131=0,0,1)+IF(F174=0,0,1)+IF(F216=0,0,1)+IF(F258=0,0,1)+IF(F300=0,0,1)+IF(F342=0,0,1)+IF(F384=0,0,1)+IF(F426=0,0,1)+IF(F468=0,0,1)+IF(F510=0,0,1)+IF(F552=0,0,1)+IF(F594=0,0,1))</f>
        <v>2896.1428571428573</v>
      </c>
      <c r="G595" s="42">
        <f t="shared" ref="G595:L595" si="0">(G47+G89+G131+G174+G216+G258+G300+G342+G384+G426+G468+G510+G552+G594)/(IF(G47=0,0,1)+IF(G89=0,0,1)+IF(G131=0,0,1)+IF(G174=0,0,1)+IF(G216=0,0,1)+IF(G258=0,0,1)+IF(G300=0,0,1)+IF(G342=0,0,1)+IF(G384=0,0,1)+IF(G426=0,0,1)+IF(G468=0,0,1)+IF(G510=0,0,1)+IF(G552=0,0,1)+IF(G594=0,0,1))</f>
        <v>136.31071428571428</v>
      </c>
      <c r="H595" s="42">
        <f t="shared" si="0"/>
        <v>107.90021428571428</v>
      </c>
      <c r="I595" s="42">
        <f t="shared" si="0"/>
        <v>436.52071428571429</v>
      </c>
      <c r="J595" s="42">
        <f t="shared" si="0"/>
        <v>2837.71</v>
      </c>
      <c r="K595" s="42"/>
      <c r="L595" s="42">
        <f t="shared" ca="1" si="0"/>
        <v>99.679999999999993</v>
      </c>
    </row>
  </sheetData>
  <mergeCells count="18">
    <mergeCell ref="C300:D300"/>
    <mergeCell ref="C47:D47"/>
    <mergeCell ref="C1:E1"/>
    <mergeCell ref="H1:K1"/>
    <mergeCell ref="H2:K2"/>
    <mergeCell ref="C89:D89"/>
    <mergeCell ref="C131:D131"/>
    <mergeCell ref="C174:D174"/>
    <mergeCell ref="C216:D216"/>
    <mergeCell ref="C258:D258"/>
    <mergeCell ref="C594:D594"/>
    <mergeCell ref="C595:E595"/>
    <mergeCell ref="C342:D342"/>
    <mergeCell ref="C384:D384"/>
    <mergeCell ref="C426:D426"/>
    <mergeCell ref="C468:D468"/>
    <mergeCell ref="C510:D510"/>
    <mergeCell ref="C552:D5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2023-11-21T05:35:48Z</cp:lastPrinted>
  <dcterms:created xsi:type="dcterms:W3CDTF">2022-05-16T14:23:56Z</dcterms:created>
  <dcterms:modified xsi:type="dcterms:W3CDTF">2025-01-17T13:54:49Z</dcterms:modified>
</cp:coreProperties>
</file>